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9200" windowHeight="110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s="1"/>
  <c r="BY42" i="7"/>
  <c r="BW42" i="7" s="1"/>
  <c r="BE42" i="7"/>
  <c r="AM42" i="7"/>
  <c r="U42" i="7"/>
  <c r="E42" i="7"/>
  <c r="C42" i="7" s="1"/>
  <c r="DG41" i="7"/>
  <c r="CQ41" i="7"/>
  <c r="CO41" i="7" s="1"/>
  <c r="BY41" i="7"/>
  <c r="BW41" i="7" s="1"/>
  <c r="BE41" i="7"/>
  <c r="AM41" i="7"/>
  <c r="U41" i="7"/>
  <c r="E41" i="7"/>
  <c r="C41" i="7" s="1"/>
  <c r="DG40" i="7"/>
  <c r="CQ40" i="7"/>
  <c r="CO40" i="7" s="1"/>
  <c r="BY40" i="7"/>
  <c r="BW40" i="7" s="1"/>
  <c r="BE40" i="7"/>
  <c r="AM40" i="7"/>
  <c r="U40" i="7"/>
  <c r="E40" i="7"/>
  <c r="C40" i="7" s="1"/>
  <c r="DG39" i="7"/>
  <c r="CQ39" i="7"/>
  <c r="CO39" i="7" s="1"/>
  <c r="BY39" i="7"/>
  <c r="BW39" i="7" s="1"/>
  <c r="BE39" i="7"/>
  <c r="AM39" i="7"/>
  <c r="U39" i="7"/>
  <c r="E39" i="7"/>
  <c r="C39" i="7" s="1"/>
  <c r="DG38" i="7"/>
  <c r="CQ38" i="7"/>
  <c r="CO38" i="7" s="1"/>
  <c r="BY38" i="7"/>
  <c r="BW38" i="7" s="1"/>
  <c r="BE38" i="7"/>
  <c r="AM38" i="7"/>
  <c r="U38" i="7"/>
  <c r="E38" i="7"/>
  <c r="C38" i="7" s="1"/>
  <c r="DG37" i="7"/>
  <c r="CQ37" i="7"/>
  <c r="CO37" i="7" s="1"/>
  <c r="BY37" i="7"/>
  <c r="BW37" i="7" s="1"/>
  <c r="BE37" i="7"/>
  <c r="AM37" i="7"/>
  <c r="U37" i="7"/>
  <c r="E37" i="7"/>
  <c r="C37" i="7" s="1"/>
  <c r="DG36" i="7"/>
  <c r="CQ36" i="7"/>
  <c r="CO36" i="7" s="1"/>
  <c r="BY36" i="7"/>
  <c r="BW36" i="7" s="1"/>
  <c r="BE36" i="7"/>
  <c r="AM36" i="7"/>
  <c r="W36" i="7"/>
  <c r="E36" i="7"/>
  <c r="C36" i="7" s="1"/>
  <c r="DG35" i="7"/>
  <c r="CQ35" i="7"/>
  <c r="CO35" i="7"/>
  <c r="BY35" i="7"/>
  <c r="BW35" i="7" s="1"/>
  <c r="BE35" i="7"/>
  <c r="AM35" i="7"/>
  <c r="W35" i="7"/>
  <c r="E35" i="7"/>
  <c r="C35" i="7"/>
  <c r="DG34" i="7"/>
  <c r="CQ34" i="7"/>
  <c r="CO34" i="7" s="1"/>
  <c r="BY34" i="7"/>
  <c r="BW34" i="7" s="1"/>
  <c r="BG34" i="7"/>
  <c r="AM34" i="7"/>
  <c r="W34" i="7"/>
  <c r="E34" i="7"/>
  <c r="C34" i="7"/>
  <c r="U34" i="7" l="1"/>
  <c r="U35" i="7" s="1"/>
  <c r="U36" i="7" s="1"/>
  <c r="BE34" i="7" s="1"/>
</calcChain>
</file>

<file path=xl/sharedStrings.xml><?xml version="1.0" encoding="utf-8"?>
<sst xmlns="http://schemas.openxmlformats.org/spreadsheetml/2006/main" count="1067" uniqueCount="541">
  <si>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</si>
  <si>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</si>
  <si>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</si>
  <si>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</si>
  <si>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</si>
  <si>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</si>
  <si>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</si>
  <si>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</si>
  <si>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</si>
  <si>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</si>
  <si>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</si>
  <si>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</si>
  <si>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</si>
  <si>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</si>
  <si>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</si>
  <si>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</si>
  <si>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</si>
  <si>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</si>
  <si>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有形固定減価償却率が高い水準であるが、これに充てる特定目的基金等の積立も適正に行っていることから、定期的な維持管理や、計画的な施設の更新を行うことで予算の平準化を図れる運営に努めます。</t>
    <phoneticPr fontId="5"/>
  </si>
  <si>
    <t>将来負担額を充当可能財源等が上回っている。また、実質公債費比率は計画的に起債の繰上償還を行うことでマイナス数値となっている。この状況は大規模な災害など特異な財政需要が無い限り続くと思われる。</t>
    <phoneticPr fontId="2"/>
  </si>
  <si>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</si>
  <si>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</si>
  <si>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</si>
  <si>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</si>
  <si>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</si>
  <si>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</si>
  <si>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</si>
  <si>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</si>
  <si>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</si>
  <si>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</si>
  <si>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</si>
  <si>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</si>
  <si>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</si>
  <si>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</si>
  <si>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</si>
  <si>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</si>
  <si>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</si>
  <si>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</si>
  <si>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</si>
  <si>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</si>
  <si>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</si>
  <si>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</si>
  <si>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</si>
  <si>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</si>
  <si>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</si>
  <si>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</si>
  <si>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</si>
  <si>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</si>
  <si>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</si>
  <si>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</si>
  <si>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</si>
  <si>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</si>
  <si>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</si>
  <si>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</si>
  <si>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</si>
  <si>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</si>
  <si>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</si>
  <si>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</si>
  <si>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</si>
  <si>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</si>
  <si>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</si>
  <si>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</si>
  <si>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</si>
  <si>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</si>
  <si>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</si>
  <si>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</si>
  <si>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</si>
  <si>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</si>
  <si>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</si>
  <si>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</si>
  <si>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</si>
  <si>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</si>
  <si>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</si>
  <si>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</si>
  <si>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</si>
  <si>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</si>
  <si>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</si>
  <si>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</si>
  <si>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</si>
  <si>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</si>
  <si>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</si>
  <si>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</si>
  <si>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</si>
  <si>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</si>
  <si>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</si>
  <si>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</si>
  <si>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</si>
  <si>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</si>
  <si>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</si>
  <si>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</si>
  <si>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</si>
  <si>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</si>
  <si>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</si>
  <si>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</si>
  <si>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</si>
  <si>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-0.6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</si>
  <si>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</si>
  <si>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</si>
  <si>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</si>
  <si>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</si>
  <si>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</si>
  <si>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</si>
  <si>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</si>
  <si>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</si>
  <si>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</si>
  <si>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</si>
  <si>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</si>
  <si>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</si>
  <si>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</si>
  <si>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</si>
  <si>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</si>
  <si>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</si>
  <si>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</si>
  <si>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</si>
  <si>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</si>
  <si>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</si>
  <si>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</si>
  <si>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</si>
  <si>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</si>
  <si>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</si>
  <si>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</si>
  <si>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</si>
  <si>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</si>
  <si>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</si>
  <si>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</si>
  <si>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</si>
  <si>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</si>
  <si>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</si>
  <si>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</si>
  <si>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</si>
  <si>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</si>
  <si>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</si>
  <si>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</si>
  <si>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</si>
  <si>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</si>
  <si>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</si>
  <si>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</si>
  <si>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</si>
  <si>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</si>
  <si>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</si>
  <si>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</si>
  <si>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</si>
  <si>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</si>
  <si>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</si>
  <si>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</si>
  <si>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</si>
  <si>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</si>
  <si>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</si>
  <si>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</si>
  <si>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</si>
  <si>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</si>
  <si>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</si>
  <si>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</si>
  <si>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</si>
  <si>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長野県下條村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</si>
  <si>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</si>
  <si>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</si>
  <si>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</si>
  <si>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</si>
  <si>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</si>
  <si>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</si>
  <si>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</si>
  <si>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</si>
  <si>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</si>
  <si>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</si>
  <si>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</si>
  <si>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</si>
  <si>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</si>
  <si>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</si>
  <si>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</si>
  <si>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</si>
  <si>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</si>
  <si>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</si>
  <si>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</si>
  <si>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</si>
  <si>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</si>
  <si>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</si>
  <si>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</si>
  <si>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</si>
  <si>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</si>
  <si>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</si>
  <si>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</si>
  <si>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</si>
  <si>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</si>
  <si>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</si>
  <si>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</si>
  <si>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</si>
  <si>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</si>
  <si>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</si>
  <si>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</si>
  <si>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</si>
  <si>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</si>
  <si>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</si>
  <si>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</si>
  <si>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</si>
  <si>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</si>
  <si>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</si>
  <si>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</si>
  <si>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</si>
  <si>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</si>
  <si>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</si>
  <si>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</si>
  <si>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</si>
  <si>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</si>
  <si>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</si>
  <si>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</si>
  <si>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</si>
  <si>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</si>
  <si>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</si>
  <si>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</si>
  <si>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</si>
  <si>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</si>
  <si>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</si>
  <si>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</si>
  <si>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</si>
  <si>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</si>
  <si>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</si>
  <si>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</si>
  <si>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</si>
  <si>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</si>
  <si>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</si>
  <si>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</si>
  <si>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</si>
  <si>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</si>
  <si>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</si>
  <si>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</si>
  <si>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</si>
  <si>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</si>
  <si>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</si>
  <si>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</si>
  <si>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</si>
  <si>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</si>
  <si>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</si>
  <si>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</si>
  <si>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</si>
  <si>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</si>
  <si>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</si>
  <si>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</si>
  <si>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</si>
  <si>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</si>
  <si>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</si>
  <si>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</si>
  <si>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</si>
  <si>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</si>
  <si>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</si>
  <si>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</si>
  <si>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</si>
  <si>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</si>
  <si>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</si>
  <si>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</si>
  <si>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</si>
  <si>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</si>
  <si>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</si>
  <si>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</si>
  <si>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</si>
  <si>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</si>
  <si>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</si>
  <si>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</si>
  <si>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</si>
  <si>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</si>
  <si>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</si>
  <si>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</si>
  <si>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</si>
  <si>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</si>
  <si>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</si>
  <si>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</si>
  <si>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</si>
  <si>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</si>
  <si>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</si>
  <si>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</si>
  <si>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</si>
  <si>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</si>
  <si>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</si>
  <si>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</si>
  <si>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</si>
  <si>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</si>
  <si>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</si>
  <si>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</si>
  <si>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</si>
  <si>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</si>
  <si>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</si>
  <si>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</si>
  <si>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</si>
  <si>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</si>
  <si>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</si>
  <si>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</si>
  <si>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</si>
  <si>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</si>
  <si>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</si>
  <si>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</si>
  <si>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</si>
  <si>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</si>
  <si>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</si>
  <si>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</si>
  <si>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</si>
  <si>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</si>
  <si>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</si>
  <si>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</si>
  <si>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</si>
  <si>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</si>
  <si>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</si>
  <si>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</si>
  <si>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</si>
  <si>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</si>
  <si>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長野県下條村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</si>
  <si>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</si>
  <si>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</si>
  <si>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</si>
  <si>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</si>
  <si>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</si>
  <si>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</si>
  <si>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</si>
  <si>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</si>
  <si>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</si>
  <si>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</si>
  <si>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</si>
  <si>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</si>
  <si>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</si>
  <si>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</si>
  <si>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</si>
  <si>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</si>
  <si>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</si>
  <si>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</si>
  <si>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</si>
  <si>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</si>
  <si>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</si>
  <si>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</si>
  <si>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</si>
  <si>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</si>
  <si>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</si>
  <si>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</si>
  <si>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</si>
  <si>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</si>
  <si>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</si>
  <si>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</si>
  <si>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</si>
  <si>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</si>
  <si>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</si>
  <si>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</si>
  <si>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</si>
  <si>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</si>
  <si>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</si>
  <si>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</si>
  <si>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</si>
  <si>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</si>
  <si>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</si>
  <si>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</si>
  <si>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</si>
  <si>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</si>
  <si>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</si>
  <si>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</si>
  <si>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</si>
  <si>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</si>
  <si>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</si>
  <si>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</si>
  <si>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</si>
  <si>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</si>
  <si>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</si>
  <si>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</si>
  <si>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</si>
  <si>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</si>
  <si>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</si>
  <si>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</si>
  <si>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</si>
  <si>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</si>
  <si>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</si>
  <si>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</si>
  <si>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</si>
  <si>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</si>
  <si>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</si>
  <si>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</si>
  <si>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</si>
  <si>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</si>
  <si>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</si>
  <si>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</si>
  <si>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</si>
  <si>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</si>
  <si>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</si>
  <si>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</si>
  <si>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</si>
  <si>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</si>
  <si>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</si>
  <si>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</si>
  <si>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</si>
  <si>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</si>
  <si>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</si>
  <si>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</si>
  <si>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</si>
  <si>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</si>
  <si>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</si>
  <si>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</si>
  <si>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</si>
  <si>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</si>
  <si>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</si>
  <si>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</si>
  <si>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下條村営水道特別会計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</si>
  <si>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</si>
  <si>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</si>
  <si>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下條村介護保険特別会計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</si>
  <si>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</si>
  <si>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下條村後期高齢者医療特別会計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</si>
  <si>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</si>
  <si>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</si>
  <si>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</si>
  <si>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</si>
  <si>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</si>
  <si>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</si>
  <si>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</si>
  <si>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</si>
  <si>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</si>
  <si>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</si>
  <si>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</si>
  <si>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</si>
  <si>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</si>
  <si>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</si>
  <si>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</si>
  <si>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</si>
  <si>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</si>
  <si>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</si>
  <si>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</si>
  <si>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</si>
  <si>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</si>
  <si>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</si>
  <si>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</si>
  <si>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</si>
  <si>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</si>
  <si>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</si>
  <si>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</si>
  <si>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</si>
  <si>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</si>
  <si>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</si>
  <si>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</si>
  <si>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</si>
  <si>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</si>
  <si>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</si>
  <si>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</si>
  <si>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</si>
  <si>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</si>
  <si>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</si>
  <si>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</si>
  <si>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</si>
  <si>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</si>
  <si>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</si>
  <si>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</si>
  <si>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</si>
  <si>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</si>
  <si>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</si>
  <si>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</si>
  <si>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</si>
  <si>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</si>
  <si>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</si>
  <si>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</si>
  <si>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</si>
  <si>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</si>
  <si>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</si>
  <si>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</si>
  <si>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</si>
  <si>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</si>
  <si>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</si>
  <si>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</si>
  <si>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</si>
  <si>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</si>
  <si>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</si>
  <si>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</si>
  <si>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</si>
  <si>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</si>
  <si>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</si>
  <si>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</si>
  <si>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</si>
  <si>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</si>
  <si>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</si>
  <si>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</si>
  <si>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</si>
  <si>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</si>
  <si>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</si>
  <si>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</si>
  <si>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</si>
  <si>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</si>
  <si>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</si>
  <si>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</si>
  <si>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</si>
  <si>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</si>
  <si>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</si>
  <si>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</si>
  <si>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7.07</t>
  </si>
  <si>
    <t>会計</t>
    <rPh sb="0" eb="2">
      <t>カイケイ</t>
    </rPh>
    <phoneticPr fontId="5"/>
  </si>
  <si>
    <t>一般会計</t>
  </si>
  <si>
    <t>下條村介護保険特別会計</t>
  </si>
  <si>
    <t>下條村営水道特別会計</t>
  </si>
  <si>
    <t>下條村国民健康保険特別会計</t>
  </si>
  <si>
    <t>下條村後期高齢者医療特別会計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</si>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</sst>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5C6-404E-83C3-C034F6F3F6C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100485</c:v>
                </c:pt>
                <c:pt idx="1">
                  <c:v>61904</c:v>
                </c:pt>
                <c:pt idx="2">
                  <c:v>59175</c:v>
                </c:pt>
                <c:pt idx="3">
                  <c:v>127879</c:v>
                </c:pt>
                <c:pt idx="4">
                  <c:v>104664</c:v>
                </c:pt>
              </c:numCache>
            </c:numRef>
          </c:val>
          <c:smooth val="0"/>
          <c:extLst>
            <c:ext xmlns:c16="http://schemas.microsoft.com/office/drawing/2014/chart" uri="{C3380CC4-5D6E-409C-BE32-E72D297353CC}">
              <c16:uniqueId val="{00000001-45C6-404E-83C3-C034F6F3F6C5}"/>
            </c:ext>
          </c:extLst>
        </c:ser>
        <c:dLbls>
          <c:showLegendKey val="0"/>
          <c:showVal val="0"/>
          <c:showCatName val="0"/>
          <c:showSerName val="0"/>
          <c:showPercent val="0"/>
          <c:showBubbleSize val="0"/>
        </c:dLbls>
        <c:marker val="1"/>
        <c:smooth val="0"/>
        <c:axId val="570934648"/>
        <c:axId val="570935040"/>
      </c:lineChart>
      <c:catAx>
        <c:axId val="570934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935040"/>
        <c:crosses val="autoZero"/>
        <c:auto val="1"/>
        <c:lblAlgn val="ctr"/>
        <c:lblOffset val="100"/>
        <c:tickLblSkip val="1"/>
        <c:tickMarkSkip val="1"/>
        <c:noMultiLvlLbl val="0"/>
      </c:catAx>
      <c:valAx>
        <c:axId val="5709350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934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13.22</c:v>
                </c:pt>
                <c:pt idx="1">
                  <c:v>17.04</c:v>
                </c:pt>
                <c:pt idx="2">
                  <c:v>14.93</c:v>
                </c:pt>
                <c:pt idx="3">
                  <c:v>14.44</c:v>
                </c:pt>
                <c:pt idx="4">
                  <c:v>15.26</c:v>
                </c:pt>
              </c:numCache>
            </c:numRef>
          </c:val>
          <c:extLst>
            <c:ext xmlns:c16="http://schemas.microsoft.com/office/drawing/2014/chart" uri="{C3380CC4-5D6E-409C-BE32-E72D297353CC}">
              <c16:uniqueId val="{00000000-9AAD-4A6C-A896-8875CA94756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195.03</c:v>
                </c:pt>
                <c:pt idx="1">
                  <c:v>191.38</c:v>
                </c:pt>
                <c:pt idx="2">
                  <c:v>196.56</c:v>
                </c:pt>
                <c:pt idx="3">
                  <c:v>200.28</c:v>
                </c:pt>
                <c:pt idx="4">
                  <c:v>200.04</c:v>
                </c:pt>
              </c:numCache>
            </c:numRef>
          </c:val>
          <c:extLst>
            <c:ext xmlns:c16="http://schemas.microsoft.com/office/drawing/2014/chart" uri="{C3380CC4-5D6E-409C-BE32-E72D297353CC}">
              <c16:uniqueId val="{00000001-9AAD-4A6C-A896-8875CA947569}"/>
            </c:ext>
          </c:extLst>
        </c:ser>
        <c:dLbls>
          <c:showLegendKey val="0"/>
          <c:showVal val="0"/>
          <c:showCatName val="0"/>
          <c:showSerName val="0"/>
          <c:showPercent val="0"/>
          <c:showBubbleSize val="0"/>
        </c:dLbls>
        <c:gapWidth val="250"/>
        <c:overlap val="100"/>
        <c:axId val="570929160"/>
        <c:axId val="5709287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-7.07</c:v>
                </c:pt>
                <c:pt idx="1">
                  <c:v>10.86</c:v>
                </c:pt>
                <c:pt idx="2">
                  <c:v>8.41</c:v>
                </c:pt>
                <c:pt idx="3">
                  <c:v>11.39</c:v>
                </c:pt>
                <c:pt idx="4">
                  <c:v>7.61</c:v>
                </c:pt>
              </c:numCache>
            </c:numRef>
          </c:val>
          <c:smooth val="0"/>
          <c:extLst>
            <c:ext xmlns:c16="http://schemas.microsoft.com/office/drawing/2014/chart" uri="{C3380CC4-5D6E-409C-BE32-E72D297353CC}">
              <c16:uniqueId val="{00000002-9AAD-4A6C-A896-8875CA947569}"/>
            </c:ext>
          </c:extLst>
        </c:ser>
        <c:dLbls>
          <c:showLegendKey val="0"/>
          <c:showVal val="0"/>
          <c:showCatName val="0"/>
          <c:showSerName val="0"/>
          <c:showPercent val="0"/>
          <c:showBubbleSize val="0"/>
        </c:dLbls>
        <c:marker val="1"/>
        <c:smooth val="0"/>
        <c:axId val="570929160"/>
        <c:axId val="570928768"/>
      </c:lineChart>
      <c:catAx>
        <c:axId val="57092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928768"/>
        <c:crosses val="autoZero"/>
        <c:auto val="1"/>
        <c:lblAlgn val="ctr"/>
        <c:lblOffset val="100"/>
        <c:tickLblSkip val="1"/>
        <c:tickMarkSkip val="1"/>
        <c:noMultiLvlLbl val="0"/>
      </c:catAx>
      <c:valAx>
        <c:axId val="57092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92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48-4E24-A407-EC7829653F2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48-4E24-A407-EC7829653F2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48-4E24-A407-EC7829653F2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48-4E24-A407-EC7829653F23}"/>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048-4E24-A407-EC7829653F23}"/>
            </c:ext>
          </c:extLst>
        </c:ser>
        <c:ser>
          <c:idx val="5"/>
          <c:order val="5"/>
          <c:tx>
            <c:strRef>
              <c:f>[1]データシート!$A$32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048-4E24-A407-EC7829653F23}"/>
            </c:ext>
          </c:extLst>
        </c:ser>
        <c:ser>
          <c:idx val="6"/>
          <c:order val="6"/>
          <c:tx>
            <c:strRef>
              <c:f>[1]データシート!$A$33</c:f>
              <c:strCache>
                <c:ptCount val="1"/>
                <c:pt idx="0">
                  <c:v>下條村国民健康保険特別会計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1.53</c:v>
                </c:pt>
                <c:pt idx="2">
                  <c:v>#N/A</c:v>
                </c:pt>
                <c:pt idx="3">
                  <c:v>0.59</c:v>
                </c:pt>
                <c:pt idx="4">
                  <c:v>#N/A</c:v>
                </c:pt>
                <c:pt idx="5">
                  <c:v>0.81</c:v>
                </c:pt>
                <c:pt idx="6">
                  <c:v>#N/A</c:v>
                </c:pt>
                <c:pt idx="7">
                  <c:v>1.51</c:v>
                </c:pt>
                <c:pt idx="8">
                  <c:v>#N/A</c:v>
                </c:pt>
                <c:pt idx="9">
                  <c:v>7.0000000000000007E-2</c:v>
                </c:pt>
              </c:numCache>
            </c:numRef>
          </c:val>
          <c:extLst>
            <c:ext xmlns:c16="http://schemas.microsoft.com/office/drawing/2014/chart" uri="{C3380CC4-5D6E-409C-BE32-E72D297353CC}">
              <c16:uniqueId val="{00000006-6048-4E24-A407-EC7829653F23}"/>
            </c:ext>
          </c:extLst>
        </c:ser>
        <c:ser>
          <c:idx val="7"/>
          <c:order val="7"/>
          <c:tx>
            <c:strRef>
              <c:f>[1]データシート!$A$34</c:f>
              <c:strCache>
                <c:ptCount val="1"/>
                <c:pt idx="0">
                  <c:v>下條村営水道特別会計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0.1</c:v>
                </c:pt>
                <c:pt idx="2">
                  <c:v>#N/A</c:v>
                </c:pt>
                <c:pt idx="3">
                  <c:v>0.14000000000000001</c:v>
                </c:pt>
                <c:pt idx="4">
                  <c:v>#N/A</c:v>
                </c:pt>
                <c:pt idx="5">
                  <c:v>0.1</c:v>
                </c:pt>
                <c:pt idx="6">
                  <c:v>#N/A</c:v>
                </c:pt>
                <c:pt idx="7">
                  <c:v>0.13</c:v>
                </c:pt>
                <c:pt idx="8">
                  <c:v>#N/A</c:v>
                </c:pt>
                <c:pt idx="9">
                  <c:v>0.17</c:v>
                </c:pt>
              </c:numCache>
            </c:numRef>
          </c:val>
          <c:extLst>
            <c:ext xmlns:c16="http://schemas.microsoft.com/office/drawing/2014/chart" uri="{C3380CC4-5D6E-409C-BE32-E72D297353CC}">
              <c16:uniqueId val="{00000007-6048-4E24-A407-EC7829653F23}"/>
            </c:ext>
          </c:extLst>
        </c:ser>
        <c:ser>
          <c:idx val="8"/>
          <c:order val="8"/>
          <c:tx>
            <c:strRef>
              <c:f>[1]データシート!$A$35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0.56999999999999995</c:v>
                </c:pt>
                <c:pt idx="2">
                  <c:v>#N/A</c:v>
                </c:pt>
                <c:pt idx="3">
                  <c:v>0.7</c:v>
                </c:pt>
                <c:pt idx="4">
                  <c:v>#N/A</c:v>
                </c:pt>
                <c:pt idx="5">
                  <c:v>0.86</c:v>
                </c:pt>
                <c:pt idx="6">
                  <c:v>#N/A</c:v>
                </c:pt>
                <c:pt idx="7">
                  <c:v>0.96</c:v>
                </c:pt>
                <c:pt idx="8">
                  <c:v>#N/A</c:v>
                </c:pt>
                <c:pt idx="9">
                  <c:v>0.27</c:v>
                </c:pt>
              </c:numCache>
            </c:numRef>
          </c:val>
          <c:extLst>
            <c:ext xmlns:c16="http://schemas.microsoft.com/office/drawing/2014/chart" uri="{C3380CC4-5D6E-409C-BE32-E72D297353CC}">
              <c16:uniqueId val="{00000008-6048-4E24-A407-EC7829653F2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13.21</c:v>
                </c:pt>
                <c:pt idx="2">
                  <c:v>#N/A</c:v>
                </c:pt>
                <c:pt idx="3">
                  <c:v>17.03</c:v>
                </c:pt>
                <c:pt idx="4">
                  <c:v>#N/A</c:v>
                </c:pt>
                <c:pt idx="5">
                  <c:v>14.92</c:v>
                </c:pt>
                <c:pt idx="6">
                  <c:v>#N/A</c:v>
                </c:pt>
                <c:pt idx="7">
                  <c:v>14.43</c:v>
                </c:pt>
                <c:pt idx="8">
                  <c:v>#N/A</c:v>
                </c:pt>
                <c:pt idx="9">
                  <c:v>15.25</c:v>
                </c:pt>
              </c:numCache>
            </c:numRef>
          </c:val>
          <c:extLst>
            <c:ext xmlns:c16="http://schemas.microsoft.com/office/drawing/2014/chart" uri="{C3380CC4-5D6E-409C-BE32-E72D297353CC}">
              <c16:uniqueId val="{00000009-6048-4E24-A407-EC7829653F23}"/>
            </c:ext>
          </c:extLst>
        </c:ser>
        <c:dLbls>
          <c:showLegendKey val="0"/>
          <c:showVal val="0"/>
          <c:showCatName val="0"/>
          <c:showSerName val="0"/>
          <c:showPercent val="0"/>
          <c:showBubbleSize val="0"/>
        </c:dLbls>
        <c:gapWidth val="150"/>
        <c:overlap val="100"/>
        <c:axId val="570938960"/>
        <c:axId val="570939352"/>
      </c:barChart>
      <c:catAx>
        <c:axId val="57093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939352"/>
        <c:crosses val="autoZero"/>
        <c:auto val="1"/>
        <c:lblAlgn val="ctr"/>
        <c:lblOffset val="100"/>
        <c:tickLblSkip val="1"/>
        <c:tickMarkSkip val="1"/>
        <c:noMultiLvlLbl val="0"/>
      </c:catAx>
      <c:valAx>
        <c:axId val="57093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93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250</c:v>
                </c:pt>
                <c:pt idx="5">
                  <c:v>231</c:v>
                </c:pt>
                <c:pt idx="8">
                  <c:v>196</c:v>
                </c:pt>
                <c:pt idx="11">
                  <c:v>164</c:v>
                </c:pt>
                <c:pt idx="14">
                  <c:v>165</c:v>
                </c:pt>
              </c:numCache>
            </c:numRef>
          </c:val>
          <c:extLst>
            <c:ext xmlns:c16="http://schemas.microsoft.com/office/drawing/2014/chart" uri="{C3380CC4-5D6E-409C-BE32-E72D297353CC}">
              <c16:uniqueId val="{00000000-1E31-439A-A7C0-0896DC7F53F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31-439A-A7C0-0896DC7F53F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31-439A-A7C0-0896DC7F53F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4</c:v>
                </c:pt>
                <c:pt idx="3">
                  <c:v>14</c:v>
                </c:pt>
                <c:pt idx="6">
                  <c:v>5</c:v>
                </c:pt>
                <c:pt idx="9">
                  <c:v>5</c:v>
                </c:pt>
                <c:pt idx="12">
                  <c:v>2</c:v>
                </c:pt>
              </c:numCache>
            </c:numRef>
          </c:val>
          <c:extLst>
            <c:ext xmlns:c16="http://schemas.microsoft.com/office/drawing/2014/chart" uri="{C3380CC4-5D6E-409C-BE32-E72D297353CC}">
              <c16:uniqueId val="{00000003-1E31-439A-A7C0-0896DC7F53F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24</c:v>
                </c:pt>
                <c:pt idx="3">
                  <c:v>28</c:v>
                </c:pt>
                <c:pt idx="6">
                  <c:v>28</c:v>
                </c:pt>
                <c:pt idx="9">
                  <c:v>29</c:v>
                </c:pt>
                <c:pt idx="12">
                  <c:v>23</c:v>
                </c:pt>
              </c:numCache>
            </c:numRef>
          </c:val>
          <c:extLst>
            <c:ext xmlns:c16="http://schemas.microsoft.com/office/drawing/2014/chart" uri="{C3380CC4-5D6E-409C-BE32-E72D297353CC}">
              <c16:uniqueId val="{00000004-1E31-439A-A7C0-0896DC7F53F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1-439A-A7C0-0896DC7F53F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31-439A-A7C0-0896DC7F53F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115</c:v>
                </c:pt>
                <c:pt idx="3">
                  <c:v>91</c:v>
                </c:pt>
                <c:pt idx="6">
                  <c:v>93</c:v>
                </c:pt>
                <c:pt idx="9">
                  <c:v>93</c:v>
                </c:pt>
                <c:pt idx="12">
                  <c:v>90</c:v>
                </c:pt>
              </c:numCache>
            </c:numRef>
          </c:val>
          <c:extLst>
            <c:ext xmlns:c16="http://schemas.microsoft.com/office/drawing/2014/chart" uri="{C3380CC4-5D6E-409C-BE32-E72D297353CC}">
              <c16:uniqueId val="{00000007-1E31-439A-A7C0-0896DC7F53FF}"/>
            </c:ext>
          </c:extLst>
        </c:ser>
        <c:dLbls>
          <c:showLegendKey val="0"/>
          <c:showVal val="0"/>
          <c:showCatName val="0"/>
          <c:showSerName val="0"/>
          <c:showPercent val="0"/>
          <c:showBubbleSize val="0"/>
        </c:dLbls>
        <c:gapWidth val="100"/>
        <c:overlap val="100"/>
        <c:axId val="570940920"/>
        <c:axId val="5709413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-107</c:v>
                </c:pt>
                <c:pt idx="2">
                  <c:v>#N/A</c:v>
                </c:pt>
                <c:pt idx="3">
                  <c:v>#N/A</c:v>
                </c:pt>
                <c:pt idx="4">
                  <c:v>-98</c:v>
                </c:pt>
                <c:pt idx="5">
                  <c:v>#N/A</c:v>
                </c:pt>
                <c:pt idx="6">
                  <c:v>#N/A</c:v>
                </c:pt>
                <c:pt idx="7">
                  <c:v>-70</c:v>
                </c:pt>
                <c:pt idx="8">
                  <c:v>#N/A</c:v>
                </c:pt>
                <c:pt idx="9">
                  <c:v>#N/A</c:v>
                </c:pt>
                <c:pt idx="10">
                  <c:v>-37</c:v>
                </c:pt>
                <c:pt idx="11">
                  <c:v>#N/A</c:v>
                </c:pt>
                <c:pt idx="12">
                  <c:v>#N/A</c:v>
                </c:pt>
                <c:pt idx="13">
                  <c:v>-50</c:v>
                </c:pt>
                <c:pt idx="14">
                  <c:v>#N/A</c:v>
                </c:pt>
              </c:numCache>
            </c:numRef>
          </c:val>
          <c:smooth val="0"/>
          <c:extLst>
            <c:ext xmlns:c16="http://schemas.microsoft.com/office/drawing/2014/chart" uri="{C3380CC4-5D6E-409C-BE32-E72D297353CC}">
              <c16:uniqueId val="{00000008-1E31-439A-A7C0-0896DC7F53FF}"/>
            </c:ext>
          </c:extLst>
        </c:ser>
        <c:dLbls>
          <c:showLegendKey val="0"/>
          <c:showVal val="0"/>
          <c:showCatName val="0"/>
          <c:showSerName val="0"/>
          <c:showPercent val="0"/>
          <c:showBubbleSize val="0"/>
        </c:dLbls>
        <c:marker val="1"/>
        <c:smooth val="0"/>
        <c:axId val="570940920"/>
        <c:axId val="570941312"/>
      </c:lineChart>
      <c:catAx>
        <c:axId val="57094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941312"/>
        <c:crosses val="autoZero"/>
        <c:auto val="1"/>
        <c:lblAlgn val="ctr"/>
        <c:lblOffset val="100"/>
        <c:tickLblSkip val="1"/>
        <c:tickMarkSkip val="1"/>
        <c:noMultiLvlLbl val="0"/>
      </c:catAx>
      <c:valAx>
        <c:axId val="5709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94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1863</c:v>
                </c:pt>
                <c:pt idx="5">
                  <c:v>1728</c:v>
                </c:pt>
                <c:pt idx="8">
                  <c:v>1710</c:v>
                </c:pt>
                <c:pt idx="11">
                  <c:v>1692</c:v>
                </c:pt>
                <c:pt idx="14">
                  <c:v>1746</c:v>
                </c:pt>
              </c:numCache>
            </c:numRef>
          </c:val>
          <c:extLst>
            <c:ext xmlns:c16="http://schemas.microsoft.com/office/drawing/2014/chart" uri="{C3380CC4-5D6E-409C-BE32-E72D297353CC}">
              <c16:uniqueId val="{00000000-27F7-41C9-9E21-8481CB333B0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7F7-41C9-9E21-8481CB333B0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6606</c:v>
                </c:pt>
                <c:pt idx="5">
                  <c:v>7004</c:v>
                </c:pt>
                <c:pt idx="8">
                  <c:v>7376</c:v>
                </c:pt>
                <c:pt idx="11">
                  <c:v>7397</c:v>
                </c:pt>
                <c:pt idx="14">
                  <c:v>7481</c:v>
                </c:pt>
              </c:numCache>
            </c:numRef>
          </c:val>
          <c:extLst>
            <c:ext xmlns:c16="http://schemas.microsoft.com/office/drawing/2014/chart" uri="{C3380CC4-5D6E-409C-BE32-E72D297353CC}">
              <c16:uniqueId val="{00000002-27F7-41C9-9E21-8481CB333B0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F7-41C9-9E21-8481CB333B0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F7-41C9-9E21-8481CB333B0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7-41C9-9E21-8481CB333B0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506</c:v>
                </c:pt>
                <c:pt idx="3">
                  <c:v>515</c:v>
                </c:pt>
                <c:pt idx="6">
                  <c:v>451</c:v>
                </c:pt>
                <c:pt idx="9">
                  <c:v>449</c:v>
                </c:pt>
                <c:pt idx="12">
                  <c:v>449</c:v>
                </c:pt>
              </c:numCache>
            </c:numRef>
          </c:val>
          <c:extLst>
            <c:ext xmlns:c16="http://schemas.microsoft.com/office/drawing/2014/chart" uri="{C3380CC4-5D6E-409C-BE32-E72D297353CC}">
              <c16:uniqueId val="{00000006-27F7-41C9-9E21-8481CB333B0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c:v>
                </c:pt>
                <c:pt idx="3">
                  <c:v>23</c:v>
                </c:pt>
                <c:pt idx="6">
                  <c:v>52</c:v>
                </c:pt>
                <c:pt idx="9">
                  <c:v>35</c:v>
                </c:pt>
                <c:pt idx="12">
                  <c:v>88</c:v>
                </c:pt>
              </c:numCache>
            </c:numRef>
          </c:val>
          <c:extLst>
            <c:ext xmlns:c16="http://schemas.microsoft.com/office/drawing/2014/chart" uri="{C3380CC4-5D6E-409C-BE32-E72D297353CC}">
              <c16:uniqueId val="{00000007-27F7-41C9-9E21-8481CB333B0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87</c:v>
                </c:pt>
                <c:pt idx="3">
                  <c:v>71</c:v>
                </c:pt>
                <c:pt idx="6">
                  <c:v>52</c:v>
                </c:pt>
                <c:pt idx="9">
                  <c:v>39</c:v>
                </c:pt>
                <c:pt idx="12">
                  <c:v>23</c:v>
                </c:pt>
              </c:numCache>
            </c:numRef>
          </c:val>
          <c:extLst>
            <c:ext xmlns:c16="http://schemas.microsoft.com/office/drawing/2014/chart" uri="{C3380CC4-5D6E-409C-BE32-E72D297353CC}">
              <c16:uniqueId val="{00000008-27F7-41C9-9E21-8481CB333B0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F7-41C9-9E21-8481CB333B0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1229</c:v>
                </c:pt>
                <c:pt idx="3">
                  <c:v>1320</c:v>
                </c:pt>
                <c:pt idx="6">
                  <c:v>1210</c:v>
                </c:pt>
                <c:pt idx="9">
                  <c:v>961</c:v>
                </c:pt>
                <c:pt idx="12">
                  <c:v>917</c:v>
                </c:pt>
              </c:numCache>
            </c:numRef>
          </c:val>
          <c:extLst>
            <c:ext xmlns:c16="http://schemas.microsoft.com/office/drawing/2014/chart" uri="{C3380CC4-5D6E-409C-BE32-E72D297353CC}">
              <c16:uniqueId val="{0000000A-27F7-41C9-9E21-8481CB333B02}"/>
            </c:ext>
          </c:extLst>
        </c:ser>
        <c:dLbls>
          <c:showLegendKey val="0"/>
          <c:showVal val="0"/>
          <c:showCatName val="0"/>
          <c:showSerName val="0"/>
          <c:showPercent val="0"/>
          <c:showBubbleSize val="0"/>
        </c:dLbls>
        <c:gapWidth val="100"/>
        <c:overlap val="100"/>
        <c:axId val="570942488"/>
        <c:axId val="5709428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F7-41C9-9E21-8481CB333B02}"/>
            </c:ext>
          </c:extLst>
        </c:ser>
        <c:dLbls>
          <c:showLegendKey val="0"/>
          <c:showVal val="0"/>
          <c:showCatName val="0"/>
          <c:showSerName val="0"/>
          <c:showPercent val="0"/>
          <c:showBubbleSize val="0"/>
        </c:dLbls>
        <c:marker val="1"/>
        <c:smooth val="0"/>
        <c:axId val="570942488"/>
        <c:axId val="570942880"/>
      </c:lineChart>
      <c:catAx>
        <c:axId val="57094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0942880"/>
        <c:crosses val="autoZero"/>
        <c:auto val="1"/>
        <c:lblAlgn val="ctr"/>
        <c:lblOffset val="100"/>
        <c:tickLblSkip val="1"/>
        <c:tickMarkSkip val="1"/>
        <c:noMultiLvlLbl val="0"/>
      </c:catAx>
      <c:valAx>
        <c:axId val="5709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94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3352</c:v>
                </c:pt>
                <c:pt idx="1">
                  <c:v>3289</c:v>
                </c:pt>
                <c:pt idx="2">
                  <c:v>3292</c:v>
                </c:pt>
              </c:numCache>
            </c:numRef>
          </c:val>
          <c:extLst>
            <c:ext xmlns:c16="http://schemas.microsoft.com/office/drawing/2014/chart" uri="{C3380CC4-5D6E-409C-BE32-E72D297353CC}">
              <c16:uniqueId val="{00000000-4896-4AEC-82A2-E5ED96728F1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924</c:v>
                </c:pt>
                <c:pt idx="1">
                  <c:v>924</c:v>
                </c:pt>
                <c:pt idx="2">
                  <c:v>924</c:v>
                </c:pt>
              </c:numCache>
            </c:numRef>
          </c:val>
          <c:extLst>
            <c:ext xmlns:c16="http://schemas.microsoft.com/office/drawing/2014/chart" uri="{C3380CC4-5D6E-409C-BE32-E72D297353CC}">
              <c16:uniqueId val="{00000001-4896-4AEC-82A2-E5ED96728F1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2975</c:v>
                </c:pt>
                <c:pt idx="1">
                  <c:v>3035</c:v>
                </c:pt>
                <c:pt idx="2">
                  <c:v>3108</c:v>
                </c:pt>
              </c:numCache>
            </c:numRef>
          </c:val>
          <c:extLst>
            <c:ext xmlns:c16="http://schemas.microsoft.com/office/drawing/2014/chart" uri="{C3380CC4-5D6E-409C-BE32-E72D297353CC}">
              <c16:uniqueId val="{00000002-4896-4AEC-82A2-E5ED96728F18}"/>
            </c:ext>
          </c:extLst>
        </c:ser>
        <c:dLbls>
          <c:showLegendKey val="0"/>
          <c:showVal val="0"/>
          <c:showCatName val="0"/>
          <c:showSerName val="0"/>
          <c:showPercent val="0"/>
          <c:showBubbleSize val="0"/>
        </c:dLbls>
        <c:gapWidth val="120"/>
        <c:overlap val="100"/>
        <c:axId val="570944056"/>
        <c:axId val="482530416"/>
      </c:barChart>
      <c:catAx>
        <c:axId val="57094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530416"/>
        <c:crosses val="autoZero"/>
        <c:auto val="1"/>
        <c:lblAlgn val="ctr"/>
        <c:lblOffset val="100"/>
        <c:tickLblSkip val="1"/>
        <c:tickMarkSkip val="1"/>
        <c:noMultiLvlLbl val="0"/>
      </c:catAx>
      <c:valAx>
        <c:axId val="482530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094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{B2F54670-6D75-4ED2-ADBC-A224A81D61E5}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D4-4D2A-B03B-6C3E7E4F11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{D46503E0-8C42-425C-A91A-3EDBD64D150D}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D4-4D2A-B03B-6C3E7E4F11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{0571DA04-C636-46FD-840A-2D8E7C56A71F}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D4-4D2A-B03B-6C3E7E4F11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{253883EE-64BC-4DE8-9CD7-ACE8192962CD}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D4-4D2A-B03B-6C3E7E4F11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{EAB904D7-8679-4858-B9CE-8C530D1CCAC4}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D4-4D2A-B03B-6C3E7E4F11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{37A11880-9031-45EB-AC33-9012FA4E429A}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D4-4D2A-B03B-6C3E7E4F11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{A86F116A-E7C1-4CF2-9A67-78150393D31C}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D4-4D2A-B03B-6C3E7E4F11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{49466910-B01A-4E01-BD1D-A7AD2E3A6F6C}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D4-4D2A-B03B-6C3E7E4F11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{DE28106D-5BD9-463E-B47E-103C69C56C60}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D4-4D2A-B03B-6C3E7E4F11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58.4</c:v>
                </c:pt>
                <c:pt idx="16">
                  <c:v>56.9</c:v>
                </c:pt>
                <c:pt idx="24">
                  <c:v>58.7</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D4-4D2A-B03B-6C3E7E4F11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{018A3DB5-C2C4-4A7B-AB4C-C343709D80F1}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D4-4D2A-B03B-6C3E7E4F11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{0BB17FAF-C050-4F18-A221-9E096BCEFFD4}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D4-4D2A-B03B-6C3E7E4F11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{2C98832E-76A9-491A-8B35-C703EC9FDED0}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D4-4D2A-B03B-6C3E7E4F11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{5DD3401A-9369-4305-9A37-782D4B84BAE0}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D4-4D2A-B03B-6C3E7E4F11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{D7DDD558-3DD8-441C-BC6D-BC77664F9C89}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D4-4D2A-B03B-6C3E7E4F11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{146FD2B4-E30F-4E84-AD30-DFB2AE70CFB3}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D4-4D2A-B03B-6C3E7E4F11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{28B3BB49-D244-4654-BDC6-F546A06B5F87}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D4-4D2A-B03B-6C3E7E4F11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{B049AB2C-6813-404F-9AEF-7AB9B768B59E}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D4-4D2A-B03B-6C3E7E4F11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{6AA1A458-DDAE-4A95-A665-6BC0B7CE80B6}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D4-4D2A-B03B-6C3E7E4F11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3D4-4D2A-B03B-6C3E7E4F11F1}"/>
            </c:ext>
          </c:extLst>
        </c:ser>
        <c:dLbls>
          <c:showLegendKey val="0"/>
          <c:showVal val="1"/>
          <c:showCatName val="0"/>
          <c:showSerName val="0"/>
          <c:showPercent val="0"/>
          <c:showBubbleSize val="0"/>
        </c:dLbls>
        <c:axId val="209267256"/>
        <c:axId val="209267640"/>
      </c:scatterChart>
      <c:valAx>
        <c:axId val="209267256"/>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267640"/>
        <c:crosses val="autoZero"/>
        <c:crossBetween val="midCat"/>
      </c:valAx>
      <c:valAx>
        <c:axId val="209267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267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{C6D3C1C3-2DDD-4046-87B7-E64C9E426E7B}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CD-484D-B86C-4891242FCA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{F16D8C93-4CF4-4965-9C1F-9457823014AE}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CD-484D-B86C-4891242FCA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{6E74058C-C855-467F-8F80-25CC91BF2BDD}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CD-484D-B86C-4891242FCA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{20B7E5D8-9F9B-4A2D-A5D2-A3EFF99B5569}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CD-484D-B86C-4891242FCA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{F761852E-7EEB-4BD9-A8BC-130F8DF8FBB7}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CD-484D-B86C-4891242FCA3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{0E14E50D-6AA2-4C29-B7D2-9134FFA5A74A}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CD-484D-B86C-4891242FCA3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{40E00E97-4E61-4BBC-B160-5A170ECA8F1C}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CD-484D-B86C-4891242FCA3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{E16F4958-545A-4222-900A-8AC82B262175}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CD-484D-B86C-4891242FCA3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{1887D2C0-1FD1-4B7E-8E30-272F5C1DD5F9}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CD-484D-B86C-4891242FCA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-6.6</c:v>
                </c:pt>
                <c:pt idx="16">
                  <c:v>-6.1</c:v>
                </c:pt>
                <c:pt idx="24">
                  <c:v>-4.5</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CD-484D-B86C-4891242FCA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{0886047C-70FD-4D1D-A274-4C451E1988F1}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CD-484D-B86C-4891242FCA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{04783ECA-E514-4111-A182-DEC78498A8B3}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CD-484D-B86C-4891242FCA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{47EAA85F-F7D0-4A9E-89DD-7D20AD2B4EB1}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CD-484D-B86C-4891242FCA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{CA510294-DC10-4B47-89C2-E709178F4AD5}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CD-484D-B86C-4891242FCA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{BA85C0DC-BF41-4871-83DA-625A1C0C944F}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CD-484D-B86C-4891242FCA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{B50ACEC9-A518-4878-BD68-0965F164890E}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CD-484D-B86C-4891242FCA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{204E24D1-8E90-4D8B-82F3-BEF73DD76838}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CD-484D-B86C-4891242FCA3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{496E1385-C1B7-4A3A-8F56-DFB1E21781E0}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CD-484D-B86C-4891242FCA3F}"/>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{9D4CEB92-228B-43D6-8264-549DFC56B085}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CD-484D-B86C-4891242FCA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CD-484D-B86C-4891242FCA3F}"/>
            </c:ext>
          </c:extLst>
        </c:ser>
        <c:dLbls>
          <c:showLegendKey val="0"/>
          <c:showVal val="1"/>
          <c:showCatName val="0"/>
          <c:showSerName val="0"/>
          <c:showPercent val="0"/>
          <c:showBubbleSize val="0"/>
        </c:dLbls>
        <c:axId val="209071496"/>
        <c:axId val="209079048"/>
      </c:scatterChart>
      <c:valAx>
        <c:axId val="20907149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079048"/>
        <c:crosses val="autoZero"/>
        <c:crossBetween val="midCat"/>
      </c:valAx>
      <c:valAx>
        <c:axId val="209079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071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新たな起債の抑制、繰上償還により平成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年度より算入公債費等が元利償還金等を上回っている。この逆転した状況は、平成２６年度まで下がり続け、その後徐々に上昇すると予想される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t>満期一括償還地方債なし</a:t>
          </a:r>
          <a:endParaRPr lang="en-US" altLang="ja-JP" sz="1300"/>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・利子財源の増収により１千８百万円積み立てた一方、一般会計の財源不足に伴い７千万円取り崩したこと、「子育て応援基金」へ</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億円積立を行ったが、「公共施整備基金」から小学校校舎長寿命化事業等実施のため６千万を取り崩したこと等により、基金全体としては３百万円の減となった。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・公共施設整備基金：安心安全なまちづくりや防災に関する施策を推進するため、公共施設の老朽化対策や農業用排水路整備の実施を図るため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・「公共施整備基金」から小学校校舎長寿命化事業等に６千万を取り崩した一方、「子育て応援基金」へ</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億円の積立、「ふるさと応援基金」が増収となり</a:t>
          </a:r>
          <a:endParaRPr lang="ja-JP" altLang="ja-JP" sz="1300">
            <a:effectLst/>
          </a:endParaRPr>
        </a:p>
        <a:p>
          <a:r>
            <a:rPr lang="ja-JP" altLang="ja-JP" sz="1300" b="0" i="0" baseline="0">
              <a:solidFill>
                <a:schemeClr val="dk1"/>
              </a:solidFill>
              <a:effectLst/>
              <a:latin typeface="+mn-lt"/>
              <a:ea typeface="+mn-ea"/>
              <a:cs typeface="+mn-cs"/>
            </a:rPr>
            <a:t>　　９百万円増加したため、特目全体としては６千万円の増となった。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chemeClr val="dk1"/>
              </a:solidFill>
              <a:effectLst/>
              <a:latin typeface="+mn-lt"/>
              <a:ea typeface="+mn-ea"/>
              <a:cs typeface="+mn-cs"/>
            </a:rPr>
            <a:t>　・公共施設整備基金：公共施設の老朽化対策（役場庁舎の建替（総事業費</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億円）、上水道施設の更新（総事業費</a:t>
          </a:r>
          <a:r>
            <a:rPr lang="en-US" altLang="ja-JP" sz="1300" b="0" i="0" baseline="0">
              <a:solidFill>
                <a:schemeClr val="dk1"/>
              </a:solidFill>
              <a:effectLst/>
              <a:latin typeface="+mn-lt"/>
              <a:ea typeface="+mn-ea"/>
              <a:cs typeface="+mn-cs"/>
            </a:rPr>
            <a:t>40</a:t>
          </a:r>
          <a:r>
            <a:rPr lang="ja-JP" altLang="ja-JP" sz="1300" b="0" i="0" baseline="0">
              <a:solidFill>
                <a:schemeClr val="dk1"/>
              </a:solidFill>
              <a:effectLst/>
              <a:latin typeface="+mn-lt"/>
              <a:ea typeface="+mn-ea"/>
              <a:cs typeface="+mn-cs"/>
            </a:rPr>
            <a:t>億円）、老人福祉センターの建替（総事業費</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億円）</a:t>
          </a: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農業用排水路整備事業（総事業費</a:t>
          </a:r>
          <a:r>
            <a:rPr lang="en-US" altLang="ja-JP" sz="1300" b="0" i="0" baseline="0">
              <a:solidFill>
                <a:schemeClr val="dk1"/>
              </a:solidFill>
              <a:effectLst/>
              <a:latin typeface="+mn-lt"/>
              <a:ea typeface="+mn-ea"/>
              <a:cs typeface="+mn-cs"/>
            </a:rPr>
            <a:t>8.8</a:t>
          </a:r>
          <a:r>
            <a:rPr lang="ja-JP" altLang="ja-JP" sz="1300" b="0" i="0" baseline="0">
              <a:solidFill>
                <a:schemeClr val="dk1"/>
              </a:solidFill>
              <a:effectLst/>
              <a:latin typeface="+mn-lt"/>
              <a:ea typeface="+mn-ea"/>
              <a:cs typeface="+mn-cs"/>
            </a:rPr>
            <a:t>億円）等）の実施を予定しているため</a:t>
          </a:r>
          <a:endParaRPr lang="ja-JP" altLang="ja-JP" sz="1300">
            <a:effectLst/>
          </a:endParaRPr>
        </a:p>
        <a:p>
          <a:r>
            <a:rPr kumimoji="1" lang="ja-JP" altLang="ja-JP" sz="1300" baseline="0">
              <a:solidFill>
                <a:schemeClr val="dk1"/>
              </a:solidFill>
              <a:effectLst/>
              <a:latin typeface="+mn-lt"/>
              <a:ea typeface="+mn-ea"/>
              <a:cs typeface="+mn-cs"/>
            </a:rPr>
            <a:t> ・子育て応援基金：本村で取組んでいる、少子化対策事業</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億</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千万</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児童手当支給事業、給食費補助金、小学校学習相談・支援推進事業、中学校学習支援、不登校生と個別相談支援事業、母子保健支援事業、出産祝い金、小中学校入学祝支給制度、放課後児童健全育成事業など）の運用基金として積立を行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・利子財源として７百万は増加したが、一般会計の財源不足により財政調整基金７０百万取り崩したことにより６千３百万円の減となった。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・今後の事業に対する償還を踏まえ、現状程度の基金を確保する。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事業用資産、インフラ資産の何れも類似団体平均を上回っている。</a:t>
          </a:r>
          <a:endParaRPr lang="ja-JP" altLang="ja-JP">
            <a:effectLst/>
          </a:endParaRPr>
        </a:p>
        <a:p>
          <a:r>
            <a:rPr kumimoji="1" lang="ja-JP" altLang="ja-JP" sz="1100">
              <a:solidFill>
                <a:schemeClr val="dk1"/>
              </a:solidFill>
              <a:effectLst/>
              <a:latin typeface="+mn-lt"/>
              <a:ea typeface="+mn-ea"/>
              <a:cs typeface="+mn-cs"/>
            </a:rPr>
            <a:t>事業用資産については、将来の改修・更新費用の試算から全ての施設の維持は困難と考えられるため、適正な統廃合により費用の削減を図る。</a:t>
          </a:r>
          <a:endParaRPr lang="ja-JP" altLang="ja-JP">
            <a:effectLst/>
          </a:endParaRPr>
        </a:p>
        <a:p>
          <a:r>
            <a:rPr kumimoji="1" lang="ja-JP" altLang="ja-JP" sz="1100">
              <a:solidFill>
                <a:schemeClr val="dk1"/>
              </a:solidFill>
              <a:effectLst/>
              <a:latin typeface="+mn-lt"/>
              <a:ea typeface="+mn-ea"/>
              <a:cs typeface="+mn-cs"/>
            </a:rPr>
            <a:t>また、インフラ資産については、これまで積み上げた基金を有効に活用する中で、更新時期の分散化を図り、適正な</a:t>
          </a:r>
          <a:r>
            <a:rPr lang="ja-JP" altLang="ja-JP" sz="1100">
              <a:solidFill>
                <a:schemeClr val="dk1"/>
              </a:solidFill>
              <a:effectLst/>
              <a:latin typeface="+mn-lt"/>
              <a:ea typeface="+mn-ea"/>
              <a:cs typeface="+mn-cs"/>
            </a:rPr>
            <a:t>維持管理・更新に努める。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90" name="楕円 89"/>
        <xdr:cNvSpPr/>
      </xdr:nvSpPr>
      <xdr:spPr>
        <a:xfrm>
          <a:off x="47117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91" name="有形固定資産減価償却率該当値テキスト"/>
        <xdr:cNvSpPr txBox="1"/>
      </xdr:nvSpPr>
      <xdr:spPr>
        <a:xfrm>
          <a:off x="4813300" y="559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92" name="楕円 91"/>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30</xdr:row>
      <xdr:rowOff>3356</xdr:rowOff>
    </xdr:to>
    <xdr:cxnSp macro="">
      <xdr:nvCxnSpPr>
        <xdr:cNvPr id="93" name="直線コネクタ 92"/>
        <xdr:cNvCxnSpPr/>
      </xdr:nvCxnSpPr>
      <xdr:spPr>
        <a:xfrm flipV="1">
          <a:off x="4051300" y="5798094"/>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94" name="楕円 93"/>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58874</xdr:rowOff>
    </xdr:to>
    <xdr:cxnSp macro="">
      <xdr:nvCxnSpPr>
        <xdr:cNvPr id="95" name="直線コネクタ 94"/>
        <xdr:cNvCxnSpPr/>
      </xdr:nvCxnSpPr>
      <xdr:spPr>
        <a:xfrm flipV="1">
          <a:off x="3289300" y="591838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96" name="楕円 95"/>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58874</xdr:rowOff>
    </xdr:to>
    <xdr:cxnSp macro="">
      <xdr:nvCxnSpPr>
        <xdr:cNvPr id="97" name="直線コネクタ 96"/>
        <xdr:cNvCxnSpPr/>
      </xdr:nvCxnSpPr>
      <xdr:spPr>
        <a:xfrm>
          <a:off x="2527300" y="592763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101" name="n_1main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2" name="n_2main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79936</xdr:rowOff>
    </xdr:from>
    <xdr:ext cx="405111" cy="259045"/>
    <xdr:sp macro="" textlink="">
      <xdr:nvSpPr>
        <xdr:cNvPr id="103" name="n_3mainValue有形固定資産減価償却率"/>
        <xdr:cNvSpPr txBox="1"/>
      </xdr:nvSpPr>
      <xdr:spPr>
        <a:xfrm>
          <a:off x="2324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は、繰上償還、地方債の発行額の抑制などにより地方債の現在高の減少に努めた結果、分子となる将来負担額が減少したため類似団体平均を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上回っている。今後についても地方債発行額の抑制に努め、地方債の現在高が増加とならない運営に努める。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3" name="【道路】&#10;有形固定資産減価償却率該当値テキスト"/>
        <xdr:cNvSpPr txBox="1"/>
      </xdr:nvSpPr>
      <xdr:spPr>
        <a:xfrm>
          <a:off x="4673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4" name="楕円 73"/>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22316</xdr:rowOff>
    </xdr:to>
    <xdr:cxnSp macro="">
      <xdr:nvCxnSpPr>
        <xdr:cNvPr id="75" name="直線コネクタ 74"/>
        <xdr:cNvCxnSpPr/>
      </xdr:nvCxnSpPr>
      <xdr:spPr>
        <a:xfrm flipV="1">
          <a:off x="3797300" y="63398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66403</xdr:rowOff>
    </xdr:to>
    <xdr:cxnSp macro="">
      <xdr:nvCxnSpPr>
        <xdr:cNvPr id="77" name="直線コネクタ 76"/>
        <xdr:cNvCxnSpPr/>
      </xdr:nvCxnSpPr>
      <xdr:spPr>
        <a:xfrm flipV="1">
          <a:off x="2908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78" name="楕円 77"/>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97427</xdr:rowOff>
    </xdr:to>
    <xdr:cxnSp macro="">
      <xdr:nvCxnSpPr>
        <xdr:cNvPr id="79" name="直線コネクタ 78"/>
        <xdr:cNvCxnSpPr/>
      </xdr:nvCxnSpPr>
      <xdr:spPr>
        <a:xfrm flipV="1">
          <a:off x="2019300" y="64100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64243</xdr:rowOff>
    </xdr:from>
    <xdr:ext cx="405111" cy="259045"/>
    <xdr:sp macro="" textlink="">
      <xdr:nvSpPr>
        <xdr:cNvPr id="83" name="n_1mainValue【道路】&#10;有形固定資産減価償却率"/>
        <xdr:cNvSpPr txBox="1"/>
      </xdr:nvSpPr>
      <xdr:spPr>
        <a:xfrm>
          <a:off x="3582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4" name="n_2mainValue【道路】&#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139354</xdr:rowOff>
    </xdr:from>
    <xdr:ext cx="405111" cy="259045"/>
    <xdr:sp macro="" textlink="">
      <xdr:nvSpPr>
        <xdr:cNvPr id="85" name="n_3mainValue【道路】&#10;有形固定資産減価償却率"/>
        <xdr:cNvSpPr txBox="1"/>
      </xdr:nvSpPr>
      <xdr:spPr>
        <a:xfrm>
          <a:off x="1816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62412</xdr:rowOff>
    </xdr:from>
    <xdr:to>
      <xdr:col>55</xdr:col>
      <xdr:colOff>50800</xdr:colOff>
      <xdr:row>41</xdr:row>
      <xdr:rowOff>164012</xdr:rowOff>
    </xdr:to>
    <xdr:sp macro="" textlink="">
      <xdr:nvSpPr>
        <xdr:cNvPr id="124" name="楕円 123"/>
        <xdr:cNvSpPr/>
      </xdr:nvSpPr>
      <xdr:spPr>
        <a:xfrm>
          <a:off x="10426700" y="70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63071</xdr:rowOff>
    </xdr:from>
    <xdr:to>
      <xdr:col>50</xdr:col>
      <xdr:colOff>165100</xdr:colOff>
      <xdr:row>41</xdr:row>
      <xdr:rowOff>164671</xdr:rowOff>
    </xdr:to>
    <xdr:sp macro="" textlink="">
      <xdr:nvSpPr>
        <xdr:cNvPr id="126" name="楕円 125"/>
        <xdr:cNvSpPr/>
      </xdr:nvSpPr>
      <xdr:spPr>
        <a:xfrm>
          <a:off x="9588500" y="7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113212</xdr:rowOff>
    </xdr:from>
    <xdr:to>
      <xdr:col>55</xdr:col>
      <xdr:colOff>0</xdr:colOff>
      <xdr:row>41</xdr:row>
      <xdr:rowOff>113871</xdr:rowOff>
    </xdr:to>
    <xdr:cxnSp macro="">
      <xdr:nvCxnSpPr>
        <xdr:cNvPr id="127" name="直線コネクタ 126"/>
        <xdr:cNvCxnSpPr/>
      </xdr:nvCxnSpPr>
      <xdr:spPr>
        <a:xfrm flipV="1">
          <a:off x="9639300" y="7142662"/>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64428</xdr:rowOff>
    </xdr:from>
    <xdr:to>
      <xdr:col>46</xdr:col>
      <xdr:colOff>38100</xdr:colOff>
      <xdr:row>41</xdr:row>
      <xdr:rowOff>166028</xdr:rowOff>
    </xdr:to>
    <xdr:sp macro="" textlink="">
      <xdr:nvSpPr>
        <xdr:cNvPr id="128" name="楕円 127"/>
        <xdr:cNvSpPr/>
      </xdr:nvSpPr>
      <xdr:spPr>
        <a:xfrm>
          <a:off x="8699500" y="7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113871</xdr:rowOff>
    </xdr:from>
    <xdr:to>
      <xdr:col>50</xdr:col>
      <xdr:colOff>114300</xdr:colOff>
      <xdr:row>41</xdr:row>
      <xdr:rowOff>115228</xdr:rowOff>
    </xdr:to>
    <xdr:cxnSp macro="">
      <xdr:nvCxnSpPr>
        <xdr:cNvPr id="129" name="直線コネクタ 128"/>
        <xdr:cNvCxnSpPr/>
      </xdr:nvCxnSpPr>
      <xdr:spPr>
        <a:xfrm flipV="1">
          <a:off x="8750300" y="7143321"/>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66463</xdr:rowOff>
    </xdr:from>
    <xdr:to>
      <xdr:col>41</xdr:col>
      <xdr:colOff>101600</xdr:colOff>
      <xdr:row>41</xdr:row>
      <xdr:rowOff>168063</xdr:rowOff>
    </xdr:to>
    <xdr:sp macro="" textlink="">
      <xdr:nvSpPr>
        <xdr:cNvPr id="130" name="楕円 129"/>
        <xdr:cNvSpPr/>
      </xdr:nvSpPr>
      <xdr:spPr>
        <a:xfrm>
          <a:off x="781050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115228</xdr:rowOff>
    </xdr:from>
    <xdr:to>
      <xdr:col>45</xdr:col>
      <xdr:colOff>177800</xdr:colOff>
      <xdr:row>41</xdr:row>
      <xdr:rowOff>117263</xdr:rowOff>
    </xdr:to>
    <xdr:cxnSp macro="">
      <xdr:nvCxnSpPr>
        <xdr:cNvPr id="131" name="直線コネクタ 130"/>
        <xdr:cNvCxnSpPr/>
      </xdr:nvCxnSpPr>
      <xdr:spPr>
        <a:xfrm flipV="1">
          <a:off x="7861300" y="714467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155798</xdr:rowOff>
    </xdr:from>
    <xdr:ext cx="534377" cy="259045"/>
    <xdr:sp macro="" textlink="">
      <xdr:nvSpPr>
        <xdr:cNvPr id="135" name="n_1mainValue【道路】&#10;一人当たり延長"/>
        <xdr:cNvSpPr txBox="1"/>
      </xdr:nvSpPr>
      <xdr:spPr>
        <a:xfrm>
          <a:off x="9359411" y="71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157155</xdr:rowOff>
    </xdr:from>
    <xdr:ext cx="534377" cy="259045"/>
    <xdr:sp macro="" textlink="">
      <xdr:nvSpPr>
        <xdr:cNvPr id="136" name="n_2mainValue【道路】&#10;一人当たり延長"/>
        <xdr:cNvSpPr txBox="1"/>
      </xdr:nvSpPr>
      <xdr:spPr>
        <a:xfrm>
          <a:off x="8483111" y="7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159190</xdr:rowOff>
    </xdr:from>
    <xdr:ext cx="534377" cy="259045"/>
    <xdr:sp macro="" textlink="">
      <xdr:nvSpPr>
        <xdr:cNvPr id="137" name="n_3mainValue【道路】&#10;一人当たり延長"/>
        <xdr:cNvSpPr txBox="1"/>
      </xdr:nvSpPr>
      <xdr:spPr>
        <a:xfrm>
          <a:off x="7594111" y="7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102688</xdr:rowOff>
    </xdr:from>
    <xdr:to>
      <xdr:col>24</xdr:col>
      <xdr:colOff>114300</xdr:colOff>
      <xdr:row>58</xdr:row>
      <xdr:rowOff>32838</xdr:rowOff>
    </xdr:to>
    <xdr:sp macro="" textlink="">
      <xdr:nvSpPr>
        <xdr:cNvPr id="178" name="楕円 177"/>
        <xdr:cNvSpPr/>
      </xdr:nvSpPr>
      <xdr:spPr>
        <a:xfrm>
          <a:off x="45847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125565</xdr:rowOff>
    </xdr:from>
    <xdr:ext cx="405111" cy="259045"/>
    <xdr:sp macro="" textlink="">
      <xdr:nvSpPr>
        <xdr:cNvPr id="179" name="【橋りょう・トンネル】&#10;有形固定資産減価償却率該当値テキスト"/>
        <xdr:cNvSpPr txBox="1"/>
      </xdr:nvSpPr>
      <xdr:spPr>
        <a:xfrm>
          <a:off x="4673600" y="972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128815</xdr:rowOff>
    </xdr:from>
    <xdr:to>
      <xdr:col>20</xdr:col>
      <xdr:colOff>38100</xdr:colOff>
      <xdr:row>58</xdr:row>
      <xdr:rowOff>58965</xdr:rowOff>
    </xdr:to>
    <xdr:sp macro="" textlink="">
      <xdr:nvSpPr>
        <xdr:cNvPr id="180" name="楕円 179"/>
        <xdr:cNvSpPr/>
      </xdr:nvSpPr>
      <xdr:spPr>
        <a:xfrm>
          <a:off x="3746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153488</xdr:rowOff>
    </xdr:from>
    <xdr:to>
      <xdr:col>24</xdr:col>
      <xdr:colOff>63500</xdr:colOff>
      <xdr:row>58</xdr:row>
      <xdr:rowOff>8165</xdr:rowOff>
    </xdr:to>
    <xdr:cxnSp macro="">
      <xdr:nvCxnSpPr>
        <xdr:cNvPr id="181" name="直線コネクタ 180"/>
        <xdr:cNvCxnSpPr/>
      </xdr:nvCxnSpPr>
      <xdr:spPr>
        <a:xfrm flipV="1">
          <a:off x="3797300" y="992613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156573</xdr:rowOff>
    </xdr:from>
    <xdr:to>
      <xdr:col>15</xdr:col>
      <xdr:colOff>101600</xdr:colOff>
      <xdr:row>58</xdr:row>
      <xdr:rowOff>86723</xdr:rowOff>
    </xdr:to>
    <xdr:sp macro="" textlink="">
      <xdr:nvSpPr>
        <xdr:cNvPr id="182" name="楕円 181"/>
        <xdr:cNvSpPr/>
      </xdr:nvSpPr>
      <xdr:spPr>
        <a:xfrm>
          <a:off x="2857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8165</xdr:rowOff>
    </xdr:from>
    <xdr:to>
      <xdr:col>19</xdr:col>
      <xdr:colOff>177800</xdr:colOff>
      <xdr:row>58</xdr:row>
      <xdr:rowOff>35923</xdr:rowOff>
    </xdr:to>
    <xdr:cxnSp macro="">
      <xdr:nvCxnSpPr>
        <xdr:cNvPr id="183" name="直線コネクタ 182"/>
        <xdr:cNvCxnSpPr/>
      </xdr:nvCxnSpPr>
      <xdr:spPr>
        <a:xfrm flipV="1">
          <a:off x="2908300" y="99522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xdr:rowOff>
    </xdr:from>
    <xdr:to>
      <xdr:col>10</xdr:col>
      <xdr:colOff>165100</xdr:colOff>
      <xdr:row>58</xdr:row>
      <xdr:rowOff>114481</xdr:rowOff>
    </xdr:to>
    <xdr:sp macro="" textlink="">
      <xdr:nvSpPr>
        <xdr:cNvPr id="184" name="楕円 183"/>
        <xdr:cNvSpPr/>
      </xdr:nvSpPr>
      <xdr:spPr>
        <a:xfrm>
          <a:off x="196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35923</xdr:rowOff>
    </xdr:from>
    <xdr:to>
      <xdr:col>15</xdr:col>
      <xdr:colOff>50800</xdr:colOff>
      <xdr:row>58</xdr:row>
      <xdr:rowOff>63681</xdr:rowOff>
    </xdr:to>
    <xdr:cxnSp macro="">
      <xdr:nvCxnSpPr>
        <xdr:cNvPr id="185" name="直線コネクタ 184"/>
        <xdr:cNvCxnSpPr/>
      </xdr:nvCxnSpPr>
      <xdr:spPr>
        <a:xfrm flipV="1">
          <a:off x="2019300" y="99800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75492</xdr:rowOff>
    </xdr:from>
    <xdr:ext cx="405111" cy="259045"/>
    <xdr:sp macro="" textlink="">
      <xdr:nvSpPr>
        <xdr:cNvPr id="189" name="n_1mainValue【橋りょう・トンネル】&#10;有形固定資産減価償却率"/>
        <xdr:cNvSpPr txBox="1"/>
      </xdr:nvSpPr>
      <xdr:spPr>
        <a:xfrm>
          <a:off x="3582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103250</xdr:rowOff>
    </xdr:from>
    <xdr:ext cx="405111" cy="259045"/>
    <xdr:sp macro="" textlink="">
      <xdr:nvSpPr>
        <xdr:cNvPr id="190" name="n_2mainValue【橋りょう・トンネル】&#10;有形固定資産減価償却率"/>
        <xdr:cNvSpPr txBox="1"/>
      </xdr:nvSpPr>
      <xdr:spPr>
        <a:xfrm>
          <a:off x="2705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131008</xdr:rowOff>
    </xdr:from>
    <xdr:ext cx="405111" cy="259045"/>
    <xdr:sp macro="" textlink="">
      <xdr:nvSpPr>
        <xdr:cNvPr id="191" name="n_3mainValue【橋りょう・トンネル】&#10;有形固定資産減価償却率"/>
        <xdr:cNvSpPr txBox="1"/>
      </xdr:nvSpPr>
      <xdr:spPr>
        <a:xfrm>
          <a:off x="1816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8006</xdr:rowOff>
    </xdr:from>
    <xdr:to>
      <xdr:col>55</xdr:col>
      <xdr:colOff>50800</xdr:colOff>
      <xdr:row>63</xdr:row>
      <xdr:rowOff>109606</xdr:rowOff>
    </xdr:to>
    <xdr:sp macro="" textlink="">
      <xdr:nvSpPr>
        <xdr:cNvPr id="228" name="楕円 227"/>
        <xdr:cNvSpPr/>
      </xdr:nvSpPr>
      <xdr:spPr>
        <a:xfrm>
          <a:off x="10426700" y="108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94383</xdr:rowOff>
    </xdr:from>
    <xdr:ext cx="599010" cy="259045"/>
    <xdr:sp macro="" textlink="">
      <xdr:nvSpPr>
        <xdr:cNvPr id="229" name="【橋りょう・トンネル】&#10;一人当たり有形固定資産（償却資産）額該当値テキスト"/>
        <xdr:cNvSpPr txBox="1"/>
      </xdr:nvSpPr>
      <xdr:spPr>
        <a:xfrm>
          <a:off x="10515600" y="1072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8776</xdr:rowOff>
    </xdr:from>
    <xdr:to>
      <xdr:col>50</xdr:col>
      <xdr:colOff>165100</xdr:colOff>
      <xdr:row>63</xdr:row>
      <xdr:rowOff>110376</xdr:rowOff>
    </xdr:to>
    <xdr:sp macro="" textlink="">
      <xdr:nvSpPr>
        <xdr:cNvPr id="230" name="楕円 229"/>
        <xdr:cNvSpPr/>
      </xdr:nvSpPr>
      <xdr:spPr>
        <a:xfrm>
          <a:off x="9588500" y="10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58806</xdr:rowOff>
    </xdr:from>
    <xdr:to>
      <xdr:col>55</xdr:col>
      <xdr:colOff>0</xdr:colOff>
      <xdr:row>63</xdr:row>
      <xdr:rowOff>59576</xdr:rowOff>
    </xdr:to>
    <xdr:cxnSp macro="">
      <xdr:nvCxnSpPr>
        <xdr:cNvPr id="231" name="直線コネクタ 230"/>
        <xdr:cNvCxnSpPr/>
      </xdr:nvCxnSpPr>
      <xdr:spPr>
        <a:xfrm flipV="1">
          <a:off x="9639300" y="10860156"/>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10371</xdr:rowOff>
    </xdr:from>
    <xdr:to>
      <xdr:col>46</xdr:col>
      <xdr:colOff>38100</xdr:colOff>
      <xdr:row>63</xdr:row>
      <xdr:rowOff>111971</xdr:rowOff>
    </xdr:to>
    <xdr:sp macro="" textlink="">
      <xdr:nvSpPr>
        <xdr:cNvPr id="232" name="楕円 231"/>
        <xdr:cNvSpPr/>
      </xdr:nvSpPr>
      <xdr:spPr>
        <a:xfrm>
          <a:off x="8699500" y="108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59576</xdr:rowOff>
    </xdr:from>
    <xdr:to>
      <xdr:col>50</xdr:col>
      <xdr:colOff>114300</xdr:colOff>
      <xdr:row>63</xdr:row>
      <xdr:rowOff>61171</xdr:rowOff>
    </xdr:to>
    <xdr:cxnSp macro="">
      <xdr:nvCxnSpPr>
        <xdr:cNvPr id="233" name="直線コネクタ 232"/>
        <xdr:cNvCxnSpPr/>
      </xdr:nvCxnSpPr>
      <xdr:spPr>
        <a:xfrm flipV="1">
          <a:off x="8750300" y="10860926"/>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12750</xdr:rowOff>
    </xdr:from>
    <xdr:to>
      <xdr:col>41</xdr:col>
      <xdr:colOff>101600</xdr:colOff>
      <xdr:row>63</xdr:row>
      <xdr:rowOff>114350</xdr:rowOff>
    </xdr:to>
    <xdr:sp macro="" textlink="">
      <xdr:nvSpPr>
        <xdr:cNvPr id="234" name="楕円 233"/>
        <xdr:cNvSpPr/>
      </xdr:nvSpPr>
      <xdr:spPr>
        <a:xfrm>
          <a:off x="7810500" y="108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61171</xdr:rowOff>
    </xdr:from>
    <xdr:to>
      <xdr:col>45</xdr:col>
      <xdr:colOff>177800</xdr:colOff>
      <xdr:row>63</xdr:row>
      <xdr:rowOff>63550</xdr:rowOff>
    </xdr:to>
    <xdr:cxnSp macro="">
      <xdr:nvCxnSpPr>
        <xdr:cNvPr id="235" name="直線コネクタ 234"/>
        <xdr:cNvCxnSpPr/>
      </xdr:nvCxnSpPr>
      <xdr:spPr>
        <a:xfrm flipV="1">
          <a:off x="7861300" y="10862521"/>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101503</xdr:rowOff>
    </xdr:from>
    <xdr:ext cx="599010" cy="259045"/>
    <xdr:sp macro="" textlink="">
      <xdr:nvSpPr>
        <xdr:cNvPr id="239" name="n_1mainValue【橋りょう・トンネル】&#10;一人当たり有形固定資産（償却資産）額"/>
        <xdr:cNvSpPr txBox="1"/>
      </xdr:nvSpPr>
      <xdr:spPr>
        <a:xfrm>
          <a:off x="9327095" y="1090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103098</xdr:rowOff>
    </xdr:from>
    <xdr:ext cx="599010" cy="259045"/>
    <xdr:sp macro="" textlink="">
      <xdr:nvSpPr>
        <xdr:cNvPr id="240" name="n_2mainValue【橋りょう・トンネル】&#10;一人当たり有形固定資産（償却資産）額"/>
        <xdr:cNvSpPr txBox="1"/>
      </xdr:nvSpPr>
      <xdr:spPr>
        <a:xfrm>
          <a:off x="8450795" y="1090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105477</xdr:rowOff>
    </xdr:from>
    <xdr:ext cx="599010" cy="259045"/>
    <xdr:sp macro="" textlink="">
      <xdr:nvSpPr>
        <xdr:cNvPr id="241" name="n_3mainValue【橋りょう・トンネル】&#10;一人当たり有形固定資産（償却資産）額"/>
        <xdr:cNvSpPr txBox="1"/>
      </xdr:nvSpPr>
      <xdr:spPr>
        <a:xfrm>
          <a:off x="7561795" y="1090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1" name="楕円 280"/>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26688</xdr:rowOff>
    </xdr:from>
    <xdr:ext cx="405111" cy="259045"/>
    <xdr:sp macro="" textlink="">
      <xdr:nvSpPr>
        <xdr:cNvPr id="282" name="【公営住宅】&#10;有形固定資産減価償却率該当値テキスト"/>
        <xdr:cNvSpPr txBox="1"/>
      </xdr:nvSpPr>
      <xdr:spPr>
        <a:xfrm>
          <a:off x="467360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3" name="楕円 282"/>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133350</xdr:rowOff>
    </xdr:to>
    <xdr:cxnSp macro="">
      <xdr:nvCxnSpPr>
        <xdr:cNvPr id="284" name="直線コネクタ 283"/>
        <xdr:cNvCxnSpPr/>
      </xdr:nvCxnSpPr>
      <xdr:spPr>
        <a:xfrm flipV="1">
          <a:off x="3797300" y="141579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85" name="楕円 284"/>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7620</xdr:rowOff>
    </xdr:to>
    <xdr:cxnSp macro="">
      <xdr:nvCxnSpPr>
        <xdr:cNvPr id="286" name="直線コネクタ 285"/>
        <xdr:cNvCxnSpPr/>
      </xdr:nvCxnSpPr>
      <xdr:spPr>
        <a:xfrm flipV="1">
          <a:off x="2908300" y="14192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87" name="楕円 286"/>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xdr:rowOff>
    </xdr:from>
    <xdr:to>
      <xdr:col>15</xdr:col>
      <xdr:colOff>50800</xdr:colOff>
      <xdr:row>83</xdr:row>
      <xdr:rowOff>74295</xdr:rowOff>
    </xdr:to>
    <xdr:cxnSp macro="">
      <xdr:nvCxnSpPr>
        <xdr:cNvPr id="288" name="直線コネクタ 287"/>
        <xdr:cNvCxnSpPr/>
      </xdr:nvCxnSpPr>
      <xdr:spPr>
        <a:xfrm flipV="1">
          <a:off x="2019300" y="14237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92" name="n_1main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93" name="n_2main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94" name="n_3mainValue【公営住宅】&#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88988</xdr:rowOff>
    </xdr:from>
    <xdr:to>
      <xdr:col>55</xdr:col>
      <xdr:colOff>50800</xdr:colOff>
      <xdr:row>86</xdr:row>
      <xdr:rowOff>19138</xdr:rowOff>
    </xdr:to>
    <xdr:sp macro="" textlink="">
      <xdr:nvSpPr>
        <xdr:cNvPr id="333" name="楕円 332"/>
        <xdr:cNvSpPr/>
      </xdr:nvSpPr>
      <xdr:spPr>
        <a:xfrm>
          <a:off x="10426700" y="146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67415</xdr:rowOff>
    </xdr:from>
    <xdr:ext cx="469744" cy="259045"/>
    <xdr:sp macro="" textlink="">
      <xdr:nvSpPr>
        <xdr:cNvPr id="334" name="【公営住宅】&#10;一人当たり面積該当値テキスト"/>
        <xdr:cNvSpPr txBox="1"/>
      </xdr:nvSpPr>
      <xdr:spPr>
        <a:xfrm>
          <a:off x="10515600" y="146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89979</xdr:rowOff>
    </xdr:from>
    <xdr:to>
      <xdr:col>50</xdr:col>
      <xdr:colOff>165100</xdr:colOff>
      <xdr:row>86</xdr:row>
      <xdr:rowOff>20129</xdr:rowOff>
    </xdr:to>
    <xdr:sp macro="" textlink="">
      <xdr:nvSpPr>
        <xdr:cNvPr id="335" name="楕円 334"/>
        <xdr:cNvSpPr/>
      </xdr:nvSpPr>
      <xdr:spPr>
        <a:xfrm>
          <a:off x="9588500" y="146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139788</xdr:rowOff>
    </xdr:from>
    <xdr:to>
      <xdr:col>55</xdr:col>
      <xdr:colOff>0</xdr:colOff>
      <xdr:row>85</xdr:row>
      <xdr:rowOff>140779</xdr:rowOff>
    </xdr:to>
    <xdr:cxnSp macro="">
      <xdr:nvCxnSpPr>
        <xdr:cNvPr id="336" name="直線コネクタ 335"/>
        <xdr:cNvCxnSpPr/>
      </xdr:nvCxnSpPr>
      <xdr:spPr>
        <a:xfrm flipV="1">
          <a:off x="9639300" y="1471303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92036</xdr:rowOff>
    </xdr:from>
    <xdr:to>
      <xdr:col>46</xdr:col>
      <xdr:colOff>38100</xdr:colOff>
      <xdr:row>86</xdr:row>
      <xdr:rowOff>22186</xdr:rowOff>
    </xdr:to>
    <xdr:sp macro="" textlink="">
      <xdr:nvSpPr>
        <xdr:cNvPr id="337" name="楕円 336"/>
        <xdr:cNvSpPr/>
      </xdr:nvSpPr>
      <xdr:spPr>
        <a:xfrm>
          <a:off x="8699500" y="146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140779</xdr:rowOff>
    </xdr:from>
    <xdr:to>
      <xdr:col>50</xdr:col>
      <xdr:colOff>114300</xdr:colOff>
      <xdr:row>85</xdr:row>
      <xdr:rowOff>142836</xdr:rowOff>
    </xdr:to>
    <xdr:cxnSp macro="">
      <xdr:nvCxnSpPr>
        <xdr:cNvPr id="338" name="直線コネクタ 337"/>
        <xdr:cNvCxnSpPr/>
      </xdr:nvCxnSpPr>
      <xdr:spPr>
        <a:xfrm flipV="1">
          <a:off x="8750300" y="1471402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96228</xdr:rowOff>
    </xdr:from>
    <xdr:to>
      <xdr:col>41</xdr:col>
      <xdr:colOff>101600</xdr:colOff>
      <xdr:row>86</xdr:row>
      <xdr:rowOff>26378</xdr:rowOff>
    </xdr:to>
    <xdr:sp macro="" textlink="">
      <xdr:nvSpPr>
        <xdr:cNvPr id="339" name="楕円 338"/>
        <xdr:cNvSpPr/>
      </xdr:nvSpPr>
      <xdr:spPr>
        <a:xfrm>
          <a:off x="7810500" y="146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142836</xdr:rowOff>
    </xdr:from>
    <xdr:to>
      <xdr:col>45</xdr:col>
      <xdr:colOff>177800</xdr:colOff>
      <xdr:row>85</xdr:row>
      <xdr:rowOff>147028</xdr:rowOff>
    </xdr:to>
    <xdr:cxnSp macro="">
      <xdr:nvCxnSpPr>
        <xdr:cNvPr id="340" name="直線コネクタ 339"/>
        <xdr:cNvCxnSpPr/>
      </xdr:nvCxnSpPr>
      <xdr:spPr>
        <a:xfrm flipV="1">
          <a:off x="7861300" y="1471608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11256</xdr:rowOff>
    </xdr:from>
    <xdr:ext cx="469744" cy="259045"/>
    <xdr:sp macro="" textlink="">
      <xdr:nvSpPr>
        <xdr:cNvPr id="344" name="n_1mainValue【公営住宅】&#10;一人当たり面積"/>
        <xdr:cNvSpPr txBox="1"/>
      </xdr:nvSpPr>
      <xdr:spPr>
        <a:xfrm>
          <a:off x="9391727" y="147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13313</xdr:rowOff>
    </xdr:from>
    <xdr:ext cx="469744" cy="259045"/>
    <xdr:sp macro="" textlink="">
      <xdr:nvSpPr>
        <xdr:cNvPr id="345" name="n_2mainValue【公営住宅】&#10;一人当たり面積"/>
        <xdr:cNvSpPr txBox="1"/>
      </xdr:nvSpPr>
      <xdr:spPr>
        <a:xfrm>
          <a:off x="8515427" y="147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42905</xdr:rowOff>
    </xdr:from>
    <xdr:ext cx="469744" cy="259045"/>
    <xdr:sp macro="" textlink="">
      <xdr:nvSpPr>
        <xdr:cNvPr id="346" name="n_3mainValue【公営住宅】&#10;一人当たり面積"/>
        <xdr:cNvSpPr txBox="1"/>
      </xdr:nvSpPr>
      <xdr:spPr>
        <a:xfrm>
          <a:off x="7626427" y="144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30299</xdr:rowOff>
    </xdr:from>
    <xdr:to>
      <xdr:col>85</xdr:col>
      <xdr:colOff>177800</xdr:colOff>
      <xdr:row>34</xdr:row>
      <xdr:rowOff>131899</xdr:rowOff>
    </xdr:to>
    <xdr:sp macro="" textlink="">
      <xdr:nvSpPr>
        <xdr:cNvPr id="403" name="楕円 402"/>
        <xdr:cNvSpPr/>
      </xdr:nvSpPr>
      <xdr:spPr>
        <a:xfrm>
          <a:off x="162687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53176</xdr:rowOff>
    </xdr:from>
    <xdr:ext cx="405111" cy="259045"/>
    <xdr:sp macro="" textlink="">
      <xdr:nvSpPr>
        <xdr:cNvPr id="404" name="【認定こども園・幼稚園・保育所】&#10;有形固定資産減価償却率該当値テキスト"/>
        <xdr:cNvSpPr txBox="1"/>
      </xdr:nvSpPr>
      <xdr:spPr>
        <a:xfrm>
          <a:off x="16357600" y="57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62956</xdr:rowOff>
    </xdr:from>
    <xdr:to>
      <xdr:col>81</xdr:col>
      <xdr:colOff>101600</xdr:colOff>
      <xdr:row>33</xdr:row>
      <xdr:rowOff>164556</xdr:rowOff>
    </xdr:to>
    <xdr:sp macro="" textlink="">
      <xdr:nvSpPr>
        <xdr:cNvPr id="405" name="楕円 404"/>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113756</xdr:rowOff>
    </xdr:from>
    <xdr:to>
      <xdr:col>85</xdr:col>
      <xdr:colOff>127000</xdr:colOff>
      <xdr:row>34</xdr:row>
      <xdr:rowOff>81099</xdr:rowOff>
    </xdr:to>
    <xdr:cxnSp macro="">
      <xdr:nvCxnSpPr>
        <xdr:cNvPr id="406" name="直線コネクタ 405"/>
        <xdr:cNvCxnSpPr/>
      </xdr:nvCxnSpPr>
      <xdr:spPr>
        <a:xfrm>
          <a:off x="15481300" y="5771606"/>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67854</xdr:rowOff>
    </xdr:from>
    <xdr:to>
      <xdr:col>76</xdr:col>
      <xdr:colOff>165100</xdr:colOff>
      <xdr:row>33</xdr:row>
      <xdr:rowOff>169454</xdr:rowOff>
    </xdr:to>
    <xdr:sp macro="" textlink="">
      <xdr:nvSpPr>
        <xdr:cNvPr id="407" name="楕円 406"/>
        <xdr:cNvSpPr/>
      </xdr:nvSpPr>
      <xdr:spPr>
        <a:xfrm>
          <a:off x="14541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113756</xdr:rowOff>
    </xdr:from>
    <xdr:to>
      <xdr:col>81</xdr:col>
      <xdr:colOff>50800</xdr:colOff>
      <xdr:row>33</xdr:row>
      <xdr:rowOff>118654</xdr:rowOff>
    </xdr:to>
    <xdr:cxnSp macro="">
      <xdr:nvCxnSpPr>
        <xdr:cNvPr id="408" name="直線コネクタ 407"/>
        <xdr:cNvCxnSpPr/>
      </xdr:nvCxnSpPr>
      <xdr:spPr>
        <a:xfrm flipV="1">
          <a:off x="14592300" y="57716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72753</xdr:rowOff>
    </xdr:from>
    <xdr:to>
      <xdr:col>72</xdr:col>
      <xdr:colOff>38100</xdr:colOff>
      <xdr:row>34</xdr:row>
      <xdr:rowOff>2903</xdr:rowOff>
    </xdr:to>
    <xdr:sp macro="" textlink="">
      <xdr:nvSpPr>
        <xdr:cNvPr id="409" name="楕円 408"/>
        <xdr:cNvSpPr/>
      </xdr:nvSpPr>
      <xdr:spPr>
        <a:xfrm>
          <a:off x="13652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118654</xdr:rowOff>
    </xdr:from>
    <xdr:to>
      <xdr:col>76</xdr:col>
      <xdr:colOff>114300</xdr:colOff>
      <xdr:row>33</xdr:row>
      <xdr:rowOff>123553</xdr:rowOff>
    </xdr:to>
    <xdr:cxnSp macro="">
      <xdr:nvCxnSpPr>
        <xdr:cNvPr id="410" name="直線コネクタ 409"/>
        <xdr:cNvCxnSpPr/>
      </xdr:nvCxnSpPr>
      <xdr:spPr>
        <a:xfrm flipV="1">
          <a:off x="13703300" y="57765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9633</xdr:rowOff>
    </xdr:from>
    <xdr:ext cx="405111" cy="259045"/>
    <xdr:sp macro="" textlink="">
      <xdr:nvSpPr>
        <xdr:cNvPr id="414" name="n_1mainValue【認定こども園・幼稚園・保育所】&#10;有形固定資産減価償却率"/>
        <xdr:cNvSpPr txBox="1"/>
      </xdr:nvSpPr>
      <xdr:spPr>
        <a:xfrm>
          <a:off x="152660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14531</xdr:rowOff>
    </xdr:from>
    <xdr:ext cx="405111" cy="259045"/>
    <xdr:sp macro="" textlink="">
      <xdr:nvSpPr>
        <xdr:cNvPr id="415" name="n_2mainValue【認定こども園・幼稚園・保育所】&#10;有形固定資産減価償却率"/>
        <xdr:cNvSpPr txBox="1"/>
      </xdr:nvSpPr>
      <xdr:spPr>
        <a:xfrm>
          <a:off x="14389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19430</xdr:rowOff>
    </xdr:from>
    <xdr:ext cx="405111" cy="259045"/>
    <xdr:sp macro="" textlink="">
      <xdr:nvSpPr>
        <xdr:cNvPr id="416" name="n_3mainValue【認定こども園・幼稚園・保育所】&#10;有形固定資産減価償却率"/>
        <xdr:cNvSpPr txBox="1"/>
      </xdr:nvSpPr>
      <xdr:spPr>
        <a:xfrm>
          <a:off x="13500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67854</xdr:rowOff>
    </xdr:from>
    <xdr:to>
      <xdr:col>116</xdr:col>
      <xdr:colOff>114300</xdr:colOff>
      <xdr:row>40</xdr:row>
      <xdr:rowOff>169454</xdr:rowOff>
    </xdr:to>
    <xdr:sp macro="" textlink="">
      <xdr:nvSpPr>
        <xdr:cNvPr id="457" name="楕円 456"/>
        <xdr:cNvSpPr/>
      </xdr:nvSpPr>
      <xdr:spPr>
        <a:xfrm>
          <a:off x="22110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46281</xdr:rowOff>
    </xdr:from>
    <xdr:ext cx="469744" cy="259045"/>
    <xdr:sp macro="" textlink="">
      <xdr:nvSpPr>
        <xdr:cNvPr id="458" name="【認定こども園・幼稚園・保育所】&#10;一人当たり面積該当値テキスト"/>
        <xdr:cNvSpPr txBox="1"/>
      </xdr:nvSpPr>
      <xdr:spPr>
        <a:xfrm>
          <a:off x="22199600"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126637</xdr:rowOff>
    </xdr:from>
    <xdr:to>
      <xdr:col>112</xdr:col>
      <xdr:colOff>38100</xdr:colOff>
      <xdr:row>39</xdr:row>
      <xdr:rowOff>56787</xdr:rowOff>
    </xdr:to>
    <xdr:sp macro="" textlink="">
      <xdr:nvSpPr>
        <xdr:cNvPr id="459" name="楕円 458"/>
        <xdr:cNvSpPr/>
      </xdr:nvSpPr>
      <xdr:spPr>
        <a:xfrm>
          <a:off x="21272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5987</xdr:rowOff>
    </xdr:from>
    <xdr:to>
      <xdr:col>116</xdr:col>
      <xdr:colOff>63500</xdr:colOff>
      <xdr:row>40</xdr:row>
      <xdr:rowOff>118654</xdr:rowOff>
    </xdr:to>
    <xdr:cxnSp macro="">
      <xdr:nvCxnSpPr>
        <xdr:cNvPr id="460" name="直線コネクタ 459"/>
        <xdr:cNvCxnSpPr/>
      </xdr:nvCxnSpPr>
      <xdr:spPr>
        <a:xfrm>
          <a:off x="21323300" y="6692537"/>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74385</xdr:rowOff>
    </xdr:from>
    <xdr:to>
      <xdr:col>107</xdr:col>
      <xdr:colOff>101600</xdr:colOff>
      <xdr:row>41</xdr:row>
      <xdr:rowOff>4535</xdr:rowOff>
    </xdr:to>
    <xdr:sp macro="" textlink="">
      <xdr:nvSpPr>
        <xdr:cNvPr id="461" name="楕円 460"/>
        <xdr:cNvSpPr/>
      </xdr:nvSpPr>
      <xdr:spPr>
        <a:xfrm>
          <a:off x="2038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5987</xdr:rowOff>
    </xdr:from>
    <xdr:to>
      <xdr:col>111</xdr:col>
      <xdr:colOff>177800</xdr:colOff>
      <xdr:row>40</xdr:row>
      <xdr:rowOff>125185</xdr:rowOff>
    </xdr:to>
    <xdr:cxnSp macro="">
      <xdr:nvCxnSpPr>
        <xdr:cNvPr id="462" name="直線コネクタ 461"/>
        <xdr:cNvCxnSpPr/>
      </xdr:nvCxnSpPr>
      <xdr:spPr>
        <a:xfrm flipV="1">
          <a:off x="20434300" y="6692537"/>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80917</xdr:rowOff>
    </xdr:from>
    <xdr:to>
      <xdr:col>102</xdr:col>
      <xdr:colOff>165100</xdr:colOff>
      <xdr:row>41</xdr:row>
      <xdr:rowOff>11067</xdr:rowOff>
    </xdr:to>
    <xdr:sp macro="" textlink="">
      <xdr:nvSpPr>
        <xdr:cNvPr id="463" name="楕円 462"/>
        <xdr:cNvSpPr/>
      </xdr:nvSpPr>
      <xdr:spPr>
        <a:xfrm>
          <a:off x="19494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125185</xdr:rowOff>
    </xdr:from>
    <xdr:to>
      <xdr:col>107</xdr:col>
      <xdr:colOff>50800</xdr:colOff>
      <xdr:row>40</xdr:row>
      <xdr:rowOff>131717</xdr:rowOff>
    </xdr:to>
    <xdr:cxnSp macro="">
      <xdr:nvCxnSpPr>
        <xdr:cNvPr id="464" name="直線コネクタ 463"/>
        <xdr:cNvCxnSpPr/>
      </xdr:nvCxnSpPr>
      <xdr:spPr>
        <a:xfrm flipV="1">
          <a:off x="19545300" y="6983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73314</xdr:rowOff>
    </xdr:from>
    <xdr:ext cx="469744" cy="259045"/>
    <xdr:sp macro="" textlink="">
      <xdr:nvSpPr>
        <xdr:cNvPr id="468" name="n_1mainValue【認定こども園・幼稚園・保育所】&#10;一人当たり面積"/>
        <xdr:cNvSpPr txBox="1"/>
      </xdr:nvSpPr>
      <xdr:spPr>
        <a:xfrm>
          <a:off x="21075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167112</xdr:rowOff>
    </xdr:from>
    <xdr:ext cx="469744" cy="259045"/>
    <xdr:sp macro="" textlink="">
      <xdr:nvSpPr>
        <xdr:cNvPr id="469" name="n_2mainValue【認定こども園・幼稚園・保育所】&#10;一人当たり面積"/>
        <xdr:cNvSpPr txBox="1"/>
      </xdr:nvSpPr>
      <xdr:spPr>
        <a:xfrm>
          <a:off x="20199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2194</xdr:rowOff>
    </xdr:from>
    <xdr:ext cx="469744" cy="259045"/>
    <xdr:sp macro="" textlink="">
      <xdr:nvSpPr>
        <xdr:cNvPr id="470" name="n_3mainValue【認定こども園・幼稚園・保育所】&#10;一人当たり面積"/>
        <xdr:cNvSpPr txBox="1"/>
      </xdr:nvSpPr>
      <xdr:spPr>
        <a:xfrm>
          <a:off x="19310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11" name="楕円 510"/>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157860</xdr:rowOff>
    </xdr:from>
    <xdr:ext cx="405111" cy="259045"/>
    <xdr:sp macro="" textlink="">
      <xdr:nvSpPr>
        <xdr:cNvPr id="512" name="【学校施設】&#10;有形固定資産減価償却率該当値テキスト"/>
        <xdr:cNvSpPr txBox="1"/>
      </xdr:nvSpPr>
      <xdr:spPr>
        <a:xfrm>
          <a:off x="16357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513" name="楕円 512"/>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58783</xdr:rowOff>
    </xdr:to>
    <xdr:cxnSp macro="">
      <xdr:nvCxnSpPr>
        <xdr:cNvPr id="514" name="直線コネクタ 513"/>
        <xdr:cNvCxnSpPr/>
      </xdr:nvCxnSpPr>
      <xdr:spPr>
        <a:xfrm>
          <a:off x="15481300" y="1011391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159838</xdr:rowOff>
    </xdr:from>
    <xdr:to>
      <xdr:col>76</xdr:col>
      <xdr:colOff>165100</xdr:colOff>
      <xdr:row>59</xdr:row>
      <xdr:rowOff>89988</xdr:rowOff>
    </xdr:to>
    <xdr:sp macro="" textlink="">
      <xdr:nvSpPr>
        <xdr:cNvPr id="515" name="楕円 514"/>
        <xdr:cNvSpPr/>
      </xdr:nvSpPr>
      <xdr:spPr>
        <a:xfrm>
          <a:off x="14541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39188</xdr:rowOff>
    </xdr:to>
    <xdr:cxnSp macro="">
      <xdr:nvCxnSpPr>
        <xdr:cNvPr id="516" name="直線コネクタ 515"/>
        <xdr:cNvCxnSpPr/>
      </xdr:nvCxnSpPr>
      <xdr:spPr>
        <a:xfrm flipV="1">
          <a:off x="14592300" y="101139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17" name="楕円 516"/>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57150</xdr:rowOff>
    </xdr:to>
    <xdr:cxnSp macro="">
      <xdr:nvCxnSpPr>
        <xdr:cNvPr id="518" name="直線コネクタ 517"/>
        <xdr:cNvCxnSpPr/>
      </xdr:nvCxnSpPr>
      <xdr:spPr>
        <a:xfrm flipV="1">
          <a:off x="13703300" y="101547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522" name="n_1mainValue【学校施設】&#10;有形固定資産減価償却率"/>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106515</xdr:rowOff>
    </xdr:from>
    <xdr:ext cx="405111" cy="259045"/>
    <xdr:sp macro="" textlink="">
      <xdr:nvSpPr>
        <xdr:cNvPr id="523" name="n_2mainValue【学校施設】&#10;有形固定資産減価償却率"/>
        <xdr:cNvSpPr txBox="1"/>
      </xdr:nvSpPr>
      <xdr:spPr>
        <a:xfrm>
          <a:off x="14389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24"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163202</xdr:rowOff>
    </xdr:from>
    <xdr:to>
      <xdr:col>116</xdr:col>
      <xdr:colOff>114300</xdr:colOff>
      <xdr:row>64</xdr:row>
      <xdr:rowOff>93352</xdr:rowOff>
    </xdr:to>
    <xdr:sp macro="" textlink="">
      <xdr:nvSpPr>
        <xdr:cNvPr id="565" name="楕円 564"/>
        <xdr:cNvSpPr/>
      </xdr:nvSpPr>
      <xdr:spPr>
        <a:xfrm>
          <a:off x="22110700" y="109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164182</xdr:rowOff>
    </xdr:from>
    <xdr:to>
      <xdr:col>112</xdr:col>
      <xdr:colOff>38100</xdr:colOff>
      <xdr:row>64</xdr:row>
      <xdr:rowOff>94332</xdr:rowOff>
    </xdr:to>
    <xdr:sp macro="" textlink="">
      <xdr:nvSpPr>
        <xdr:cNvPr id="567" name="楕円 566"/>
        <xdr:cNvSpPr/>
      </xdr:nvSpPr>
      <xdr:spPr>
        <a:xfrm>
          <a:off x="21272500" y="109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42552</xdr:rowOff>
    </xdr:from>
    <xdr:to>
      <xdr:col>116</xdr:col>
      <xdr:colOff>63500</xdr:colOff>
      <xdr:row>64</xdr:row>
      <xdr:rowOff>43532</xdr:rowOff>
    </xdr:to>
    <xdr:cxnSp macro="">
      <xdr:nvCxnSpPr>
        <xdr:cNvPr id="568" name="直線コネクタ 567"/>
        <xdr:cNvCxnSpPr/>
      </xdr:nvCxnSpPr>
      <xdr:spPr>
        <a:xfrm flipV="1">
          <a:off x="21323300" y="1101535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165423</xdr:rowOff>
    </xdr:from>
    <xdr:to>
      <xdr:col>107</xdr:col>
      <xdr:colOff>101600</xdr:colOff>
      <xdr:row>64</xdr:row>
      <xdr:rowOff>95573</xdr:rowOff>
    </xdr:to>
    <xdr:sp macro="" textlink="">
      <xdr:nvSpPr>
        <xdr:cNvPr id="569" name="楕円 568"/>
        <xdr:cNvSpPr/>
      </xdr:nvSpPr>
      <xdr:spPr>
        <a:xfrm>
          <a:off x="20383500" y="109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43532</xdr:rowOff>
    </xdr:from>
    <xdr:to>
      <xdr:col>111</xdr:col>
      <xdr:colOff>177800</xdr:colOff>
      <xdr:row>64</xdr:row>
      <xdr:rowOff>44773</xdr:rowOff>
    </xdr:to>
    <xdr:cxnSp macro="">
      <xdr:nvCxnSpPr>
        <xdr:cNvPr id="570" name="直線コネクタ 569"/>
        <xdr:cNvCxnSpPr/>
      </xdr:nvCxnSpPr>
      <xdr:spPr>
        <a:xfrm flipV="1">
          <a:off x="20434300" y="1101633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167284</xdr:rowOff>
    </xdr:from>
    <xdr:to>
      <xdr:col>102</xdr:col>
      <xdr:colOff>165100</xdr:colOff>
      <xdr:row>64</xdr:row>
      <xdr:rowOff>97434</xdr:rowOff>
    </xdr:to>
    <xdr:sp macro="" textlink="">
      <xdr:nvSpPr>
        <xdr:cNvPr id="571" name="楕円 570"/>
        <xdr:cNvSpPr/>
      </xdr:nvSpPr>
      <xdr:spPr>
        <a:xfrm>
          <a:off x="19494500" y="109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44773</xdr:rowOff>
    </xdr:from>
    <xdr:to>
      <xdr:col>107</xdr:col>
      <xdr:colOff>50800</xdr:colOff>
      <xdr:row>64</xdr:row>
      <xdr:rowOff>46634</xdr:rowOff>
    </xdr:to>
    <xdr:cxnSp macro="">
      <xdr:nvCxnSpPr>
        <xdr:cNvPr id="572" name="直線コネクタ 571"/>
        <xdr:cNvCxnSpPr/>
      </xdr:nvCxnSpPr>
      <xdr:spPr>
        <a:xfrm flipV="1">
          <a:off x="19545300" y="11017573"/>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85459</xdr:rowOff>
    </xdr:from>
    <xdr:ext cx="469744" cy="259045"/>
    <xdr:sp macro="" textlink="">
      <xdr:nvSpPr>
        <xdr:cNvPr id="576" name="n_1mainValue【学校施設】&#10;一人当たり面積"/>
        <xdr:cNvSpPr txBox="1"/>
      </xdr:nvSpPr>
      <xdr:spPr>
        <a:xfrm>
          <a:off x="21075727" y="110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86700</xdr:rowOff>
    </xdr:from>
    <xdr:ext cx="469744" cy="259045"/>
    <xdr:sp macro="" textlink="">
      <xdr:nvSpPr>
        <xdr:cNvPr id="577" name="n_2mainValue【学校施設】&#10;一人当たり面積"/>
        <xdr:cNvSpPr txBox="1"/>
      </xdr:nvSpPr>
      <xdr:spPr>
        <a:xfrm>
          <a:off x="20199427" y="110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88561</xdr:rowOff>
    </xdr:from>
    <xdr:ext cx="469744" cy="259045"/>
    <xdr:sp macro="" textlink="">
      <xdr:nvSpPr>
        <xdr:cNvPr id="578" name="n_3mainValue【学校施設】&#10;一人当たり面積"/>
        <xdr:cNvSpPr txBox="1"/>
      </xdr:nvSpPr>
      <xdr:spPr>
        <a:xfrm>
          <a:off x="19310427" y="11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4" name="直線コネクタ 60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5"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6" name="直線コネクタ 60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09" name="【児童館】&#10;有形固定資産減価償却率平均値テキスト"/>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0" name="フローチャート: 判断 609"/>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1" name="フローチャート: 判断 610"/>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2" name="フローチャート: 判断 61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3" name="フローチャート: 判断 612"/>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619" name="楕円 618"/>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620" name="【児童館】&#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21" name="楕円 62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83</xdr:row>
      <xdr:rowOff>154032</xdr:rowOff>
    </xdr:to>
    <xdr:cxnSp macro="">
      <xdr:nvCxnSpPr>
        <xdr:cNvPr id="622" name="直線コネクタ 621"/>
        <xdr:cNvCxnSpPr/>
      </xdr:nvCxnSpPr>
      <xdr:spPr>
        <a:xfrm>
          <a:off x="15481300" y="13280571"/>
          <a:ext cx="8382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23" name="楕円 622"/>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24" name="直線コネクタ 623"/>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25" name="楕円 624"/>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626" name="直線コネクタ 625"/>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27" name="n_1aveValue【児童館】&#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28" name="n_2aveValue【児童館】&#10;有形固定資産減価償却率"/>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21245</xdr:rowOff>
    </xdr:from>
    <xdr:ext cx="405111" cy="259045"/>
    <xdr:sp macro="" textlink="">
      <xdr:nvSpPr>
        <xdr:cNvPr id="629" name="n_3aveValue【児童館】&#10;有形固定資産減価償却率"/>
        <xdr:cNvSpPr txBox="1"/>
      </xdr:nvSpPr>
      <xdr:spPr>
        <a:xfrm>
          <a:off x="135007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30"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31"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32"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6" name="直線コネクタ 655"/>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7"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8" name="直線コネクタ 657"/>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9"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60" name="直線コネクタ 659"/>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1" name="【児童館】&#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2" name="フローチャート: 判断 661"/>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3" name="フローチャート: 判断 66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4" name="フローチャート: 判断 66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5" name="フローチャート: 判断 66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154939</xdr:rowOff>
    </xdr:from>
    <xdr:to>
      <xdr:col>116</xdr:col>
      <xdr:colOff>114300</xdr:colOff>
      <xdr:row>82</xdr:row>
      <xdr:rowOff>85089</xdr:rowOff>
    </xdr:to>
    <xdr:sp macro="" textlink="">
      <xdr:nvSpPr>
        <xdr:cNvPr id="671" name="楕円 670"/>
        <xdr:cNvSpPr/>
      </xdr:nvSpPr>
      <xdr:spPr>
        <a:xfrm>
          <a:off x="22110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6366</xdr:rowOff>
    </xdr:from>
    <xdr:ext cx="469744" cy="259045"/>
    <xdr:sp macro="" textlink="">
      <xdr:nvSpPr>
        <xdr:cNvPr id="672" name="【児童館】&#10;一人当たり面積該当値テキスト"/>
        <xdr:cNvSpPr txBox="1"/>
      </xdr:nvSpPr>
      <xdr:spPr>
        <a:xfrm>
          <a:off x="22199600"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73" name="楕円 672"/>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34289</xdr:rowOff>
    </xdr:from>
    <xdr:to>
      <xdr:col>116</xdr:col>
      <xdr:colOff>63500</xdr:colOff>
      <xdr:row>83</xdr:row>
      <xdr:rowOff>125730</xdr:rowOff>
    </xdr:to>
    <xdr:cxnSp macro="">
      <xdr:nvCxnSpPr>
        <xdr:cNvPr id="674" name="直線コネクタ 673"/>
        <xdr:cNvCxnSpPr/>
      </xdr:nvCxnSpPr>
      <xdr:spPr>
        <a:xfrm flipV="1">
          <a:off x="21323300" y="14093189"/>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75" name="楕円 674"/>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133350</xdr:rowOff>
    </xdr:to>
    <xdr:cxnSp macro="">
      <xdr:nvCxnSpPr>
        <xdr:cNvPr id="676" name="直線コネクタ 675"/>
        <xdr:cNvCxnSpPr/>
      </xdr:nvCxnSpPr>
      <xdr:spPr>
        <a:xfrm flipV="1">
          <a:off x="20434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77" name="楕円 676"/>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85</xdr:row>
      <xdr:rowOff>34289</xdr:rowOff>
    </xdr:to>
    <xdr:cxnSp macro="">
      <xdr:nvCxnSpPr>
        <xdr:cNvPr id="678" name="直線コネクタ 677"/>
        <xdr:cNvCxnSpPr/>
      </xdr:nvCxnSpPr>
      <xdr:spPr>
        <a:xfrm flipV="1">
          <a:off x="19545300" y="143637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79" name="n_1aveValue【児童館】&#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81"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82" name="n_1main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83" name="n_2main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684" name="n_3main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725" name="楕円 724"/>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67871</xdr:rowOff>
    </xdr:from>
    <xdr:ext cx="405111" cy="259045"/>
    <xdr:sp macro="" textlink="">
      <xdr:nvSpPr>
        <xdr:cNvPr id="726" name="【公民館】&#10;有形固定資産減価償却率該当値テキスト"/>
        <xdr:cNvSpPr txBox="1"/>
      </xdr:nvSpPr>
      <xdr:spPr>
        <a:xfrm>
          <a:off x="16357600" y="1721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92348</xdr:rowOff>
    </xdr:from>
    <xdr:to>
      <xdr:col>81</xdr:col>
      <xdr:colOff>101600</xdr:colOff>
      <xdr:row>102</xdr:row>
      <xdr:rowOff>22498</xdr:rowOff>
    </xdr:to>
    <xdr:sp macro="" textlink="">
      <xdr:nvSpPr>
        <xdr:cNvPr id="727" name="楕円 726"/>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95794</xdr:rowOff>
    </xdr:from>
    <xdr:to>
      <xdr:col>85</xdr:col>
      <xdr:colOff>127000</xdr:colOff>
      <xdr:row>101</xdr:row>
      <xdr:rowOff>143148</xdr:rowOff>
    </xdr:to>
    <xdr:cxnSp macro="">
      <xdr:nvCxnSpPr>
        <xdr:cNvPr id="728" name="直線コネクタ 727"/>
        <xdr:cNvCxnSpPr/>
      </xdr:nvCxnSpPr>
      <xdr:spPr>
        <a:xfrm flipV="1">
          <a:off x="15481300" y="1741224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142966</xdr:rowOff>
    </xdr:from>
    <xdr:to>
      <xdr:col>76</xdr:col>
      <xdr:colOff>165100</xdr:colOff>
      <xdr:row>102</xdr:row>
      <xdr:rowOff>73116</xdr:rowOff>
    </xdr:to>
    <xdr:sp macro="" textlink="">
      <xdr:nvSpPr>
        <xdr:cNvPr id="729" name="楕円 728"/>
        <xdr:cNvSpPr/>
      </xdr:nvSpPr>
      <xdr:spPr>
        <a:xfrm>
          <a:off x="14541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143148</xdr:rowOff>
    </xdr:from>
    <xdr:to>
      <xdr:col>81</xdr:col>
      <xdr:colOff>50800</xdr:colOff>
      <xdr:row>102</xdr:row>
      <xdr:rowOff>22316</xdr:rowOff>
    </xdr:to>
    <xdr:cxnSp macro="">
      <xdr:nvCxnSpPr>
        <xdr:cNvPr id="730" name="直線コネクタ 729"/>
        <xdr:cNvCxnSpPr/>
      </xdr:nvCxnSpPr>
      <xdr:spPr>
        <a:xfrm flipV="1">
          <a:off x="14592300" y="1745959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731" name="楕円 730"/>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22316</xdr:rowOff>
    </xdr:from>
    <xdr:to>
      <xdr:col>76</xdr:col>
      <xdr:colOff>114300</xdr:colOff>
      <xdr:row>103</xdr:row>
      <xdr:rowOff>72934</xdr:rowOff>
    </xdr:to>
    <xdr:cxnSp macro="">
      <xdr:nvCxnSpPr>
        <xdr:cNvPr id="732" name="直線コネクタ 731"/>
        <xdr:cNvCxnSpPr/>
      </xdr:nvCxnSpPr>
      <xdr:spPr>
        <a:xfrm flipV="1">
          <a:off x="13703300" y="1751021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33"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34"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35"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39025</xdr:rowOff>
    </xdr:from>
    <xdr:ext cx="405111" cy="259045"/>
    <xdr:sp macro="" textlink="">
      <xdr:nvSpPr>
        <xdr:cNvPr id="736" name="n_1mainValue【公民館】&#10;有形固定資産減価償却率"/>
        <xdr:cNvSpPr txBox="1"/>
      </xdr:nvSpPr>
      <xdr:spPr>
        <a:xfrm>
          <a:off x="152660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89643</xdr:rowOff>
    </xdr:from>
    <xdr:ext cx="405111" cy="259045"/>
    <xdr:sp macro="" textlink="">
      <xdr:nvSpPr>
        <xdr:cNvPr id="737" name="n_2mainValue【公民館】&#10;有形固定資産減価償却率"/>
        <xdr:cNvSpPr txBox="1"/>
      </xdr:nvSpPr>
      <xdr:spPr>
        <a:xfrm>
          <a:off x="14389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738" name="n_3mainValue【公民館】&#10;有形固定資産減価償却率"/>
        <xdr:cNvSpPr txBox="1"/>
      </xdr:nvSpPr>
      <xdr:spPr>
        <a:xfrm>
          <a:off x="13500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4" name="テキスト ボックス 75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6" name="テキスト ボックス 75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8" name="テキスト ボックス 75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62" name="直線コネクタ 76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4" name="直線コネクタ 76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6" name="直線コネクタ 76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8" name="フローチャート: 判断 76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9" name="フローチャート: 判断 76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70" name="フローチャート: 判断 76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71" name="フローチャート: 判断 77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80263</xdr:rowOff>
    </xdr:from>
    <xdr:to>
      <xdr:col>116</xdr:col>
      <xdr:colOff>114300</xdr:colOff>
      <xdr:row>109</xdr:row>
      <xdr:rowOff>10413</xdr:rowOff>
    </xdr:to>
    <xdr:sp macro="" textlink="">
      <xdr:nvSpPr>
        <xdr:cNvPr id="777" name="楕円 776"/>
        <xdr:cNvSpPr/>
      </xdr:nvSpPr>
      <xdr:spPr>
        <a:xfrm>
          <a:off x="221107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778" name="【公民館】&#10;一人当たり面積該当値テキスト"/>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80341</xdr:rowOff>
    </xdr:from>
    <xdr:to>
      <xdr:col>112</xdr:col>
      <xdr:colOff>38100</xdr:colOff>
      <xdr:row>109</xdr:row>
      <xdr:rowOff>10491</xdr:rowOff>
    </xdr:to>
    <xdr:sp macro="" textlink="">
      <xdr:nvSpPr>
        <xdr:cNvPr id="779" name="楕円 778"/>
        <xdr:cNvSpPr/>
      </xdr:nvSpPr>
      <xdr:spPr>
        <a:xfrm>
          <a:off x="21272500" y="185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131063</xdr:rowOff>
    </xdr:from>
    <xdr:to>
      <xdr:col>116</xdr:col>
      <xdr:colOff>63500</xdr:colOff>
      <xdr:row>108</xdr:row>
      <xdr:rowOff>131141</xdr:rowOff>
    </xdr:to>
    <xdr:cxnSp macro="">
      <xdr:nvCxnSpPr>
        <xdr:cNvPr id="780" name="直線コネクタ 779"/>
        <xdr:cNvCxnSpPr/>
      </xdr:nvCxnSpPr>
      <xdr:spPr>
        <a:xfrm flipV="1">
          <a:off x="21323300" y="18647663"/>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80645</xdr:rowOff>
    </xdr:from>
    <xdr:to>
      <xdr:col>107</xdr:col>
      <xdr:colOff>101600</xdr:colOff>
      <xdr:row>109</xdr:row>
      <xdr:rowOff>10795</xdr:rowOff>
    </xdr:to>
    <xdr:sp macro="" textlink="">
      <xdr:nvSpPr>
        <xdr:cNvPr id="781" name="楕円 780"/>
        <xdr:cNvSpPr/>
      </xdr:nvSpPr>
      <xdr:spPr>
        <a:xfrm>
          <a:off x="20383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131141</xdr:rowOff>
    </xdr:from>
    <xdr:to>
      <xdr:col>111</xdr:col>
      <xdr:colOff>177800</xdr:colOff>
      <xdr:row>108</xdr:row>
      <xdr:rowOff>131445</xdr:rowOff>
    </xdr:to>
    <xdr:cxnSp macro="">
      <xdr:nvCxnSpPr>
        <xdr:cNvPr id="782" name="直線コネクタ 781"/>
        <xdr:cNvCxnSpPr/>
      </xdr:nvCxnSpPr>
      <xdr:spPr>
        <a:xfrm flipV="1">
          <a:off x="20434300" y="1864774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60528</xdr:rowOff>
    </xdr:from>
    <xdr:to>
      <xdr:col>102</xdr:col>
      <xdr:colOff>165100</xdr:colOff>
      <xdr:row>108</xdr:row>
      <xdr:rowOff>162128</xdr:rowOff>
    </xdr:to>
    <xdr:sp macro="" textlink="">
      <xdr:nvSpPr>
        <xdr:cNvPr id="783" name="楕円 782"/>
        <xdr:cNvSpPr/>
      </xdr:nvSpPr>
      <xdr:spPr>
        <a:xfrm>
          <a:off x="19494500" y="185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111328</xdr:rowOff>
    </xdr:from>
    <xdr:to>
      <xdr:col>107</xdr:col>
      <xdr:colOff>50800</xdr:colOff>
      <xdr:row>108</xdr:row>
      <xdr:rowOff>131445</xdr:rowOff>
    </xdr:to>
    <xdr:cxnSp macro="">
      <xdr:nvCxnSpPr>
        <xdr:cNvPr id="784" name="直線コネクタ 783"/>
        <xdr:cNvCxnSpPr/>
      </xdr:nvCxnSpPr>
      <xdr:spPr>
        <a:xfrm>
          <a:off x="19545300" y="1862792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8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6"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7"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1618</xdr:rowOff>
    </xdr:from>
    <xdr:ext cx="469744" cy="259045"/>
    <xdr:sp macro="" textlink="">
      <xdr:nvSpPr>
        <xdr:cNvPr id="788" name="n_1mainValue【公民館】&#10;一人当たり面積"/>
        <xdr:cNvSpPr txBox="1"/>
      </xdr:nvSpPr>
      <xdr:spPr>
        <a:xfrm>
          <a:off x="21075727" y="186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1922</xdr:rowOff>
    </xdr:from>
    <xdr:ext cx="469744" cy="259045"/>
    <xdr:sp macro="" textlink="">
      <xdr:nvSpPr>
        <xdr:cNvPr id="789" name="n_2mainValue【公民館】&#10;一人当たり面積"/>
        <xdr:cNvSpPr txBox="1"/>
      </xdr:nvSpPr>
      <xdr:spPr>
        <a:xfrm>
          <a:off x="20199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153255</xdr:rowOff>
    </xdr:from>
    <xdr:ext cx="469744" cy="259045"/>
    <xdr:sp macro="" textlink="">
      <xdr:nvSpPr>
        <xdr:cNvPr id="790" name="n_3mainValue【公民館】&#10;一人当たり面積"/>
        <xdr:cNvSpPr txBox="1"/>
      </xdr:nvSpPr>
      <xdr:spPr>
        <a:xfrm>
          <a:off x="19310427" y="186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下條村では、公営住宅法に基づいて整備した公営住宅が少く老朽化していたため、平成５年度から平成２０年度にかけて、若者定住促進に向けた村営住宅の整備行った。また、福祉施設、文化ホール、スポーツ施設等、様々な施設整備を行ってきた結果、有形固定資産減価償却率も類似団体の平均値を超えるものも見受けられたるが、概ね必要とされる施設整備が行えていることから今後は長期にわたり、道路利用者等が安全・安心に通行できるよう、計画的な維持管理の実施による道路の長寿命化、施設などの中長期的な維持管理・更新等に係るトータルコストの縮減や予算の平準化を図れるよう計画・実行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0" name="楕円 69"/>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1" name="【図書館】&#10;有形固定資産減価償却率該当値テキスト"/>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2" name="楕円 71"/>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139700</xdr:rowOff>
    </xdr:to>
    <xdr:cxnSp macro="">
      <xdr:nvCxnSpPr>
        <xdr:cNvPr id="73" name="直線コネクタ 72"/>
        <xdr:cNvCxnSpPr/>
      </xdr:nvCxnSpPr>
      <xdr:spPr>
        <a:xfrm flipV="1">
          <a:off x="3797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114300</xdr:rowOff>
    </xdr:from>
    <xdr:to>
      <xdr:col>15</xdr:col>
      <xdr:colOff>101600</xdr:colOff>
      <xdr:row>39</xdr:row>
      <xdr:rowOff>44450</xdr:rowOff>
    </xdr:to>
    <xdr:sp macro="" textlink="">
      <xdr:nvSpPr>
        <xdr:cNvPr id="74" name="楕円 73"/>
        <xdr:cNvSpPr/>
      </xdr:nvSpPr>
      <xdr:spPr>
        <a:xfrm>
          <a:off x="2857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165100</xdr:rowOff>
    </xdr:to>
    <xdr:cxnSp macro="">
      <xdr:nvCxnSpPr>
        <xdr:cNvPr id="75" name="直線コネクタ 74"/>
        <xdr:cNvCxnSpPr/>
      </xdr:nvCxnSpPr>
      <xdr:spPr>
        <a:xfrm flipV="1">
          <a:off x="2908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6" name="楕円 75"/>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165100</xdr:rowOff>
    </xdr:from>
    <xdr:to>
      <xdr:col>15</xdr:col>
      <xdr:colOff>50800</xdr:colOff>
      <xdr:row>39</xdr:row>
      <xdr:rowOff>19050</xdr:rowOff>
    </xdr:to>
    <xdr:cxnSp macro="">
      <xdr:nvCxnSpPr>
        <xdr:cNvPr id="77" name="直線コネクタ 76"/>
        <xdr:cNvCxnSpPr/>
      </xdr:nvCxnSpPr>
      <xdr:spPr>
        <a:xfrm flipV="1">
          <a:off x="2019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35577</xdr:rowOff>
    </xdr:from>
    <xdr:ext cx="405111" cy="259045"/>
    <xdr:sp macro="" textlink="">
      <xdr:nvSpPr>
        <xdr:cNvPr id="81" name="n_1mainValue【図書館】&#10;有形固定資産減価償却率"/>
        <xdr:cNvSpPr txBox="1"/>
      </xdr:nvSpPr>
      <xdr:spPr>
        <a:xfrm>
          <a:off x="358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35577</xdr:rowOff>
    </xdr:from>
    <xdr:ext cx="405111" cy="259045"/>
    <xdr:sp macro="" textlink="">
      <xdr:nvSpPr>
        <xdr:cNvPr id="82" name="n_2mainValue【図書館】&#10;有形固定資産減価償却率"/>
        <xdr:cNvSpPr txBox="1"/>
      </xdr:nvSpPr>
      <xdr:spPr>
        <a:xfrm>
          <a:off x="2705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3"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12" name="【図書館】&#10;一人当たり面積平均値テキスト"/>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122" name="楕円 121"/>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15892</xdr:rowOff>
    </xdr:from>
    <xdr:ext cx="469744" cy="259045"/>
    <xdr:sp macro="" textlink="">
      <xdr:nvSpPr>
        <xdr:cNvPr id="123" name="【図書館】&#10;一人当たり面積該当値テキスト"/>
        <xdr:cNvSpPr txBox="1"/>
      </xdr:nvSpPr>
      <xdr:spPr>
        <a:xfrm>
          <a:off x="10515600"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4" name="楕円 123"/>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43815</xdr:rowOff>
    </xdr:from>
    <xdr:to>
      <xdr:col>55</xdr:col>
      <xdr:colOff>0</xdr:colOff>
      <xdr:row>39</xdr:row>
      <xdr:rowOff>47625</xdr:rowOff>
    </xdr:to>
    <xdr:cxnSp macro="">
      <xdr:nvCxnSpPr>
        <xdr:cNvPr id="125" name="直線コネクタ 124"/>
        <xdr:cNvCxnSpPr/>
      </xdr:nvCxnSpPr>
      <xdr:spPr>
        <a:xfrm flipV="1">
          <a:off x="9639300" y="6730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xdr:rowOff>
    </xdr:from>
    <xdr:to>
      <xdr:col>46</xdr:col>
      <xdr:colOff>38100</xdr:colOff>
      <xdr:row>39</xdr:row>
      <xdr:rowOff>106045</xdr:rowOff>
    </xdr:to>
    <xdr:sp macro="" textlink="">
      <xdr:nvSpPr>
        <xdr:cNvPr id="126" name="楕円 125"/>
        <xdr:cNvSpPr/>
      </xdr:nvSpPr>
      <xdr:spPr>
        <a:xfrm>
          <a:off x="8699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55245</xdr:rowOff>
    </xdr:to>
    <xdr:cxnSp macro="">
      <xdr:nvCxnSpPr>
        <xdr:cNvPr id="127" name="直線コネクタ 126"/>
        <xdr:cNvCxnSpPr/>
      </xdr:nvCxnSpPr>
      <xdr:spPr>
        <a:xfrm flipV="1">
          <a:off x="8750300" y="6734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28" name="楕円 127"/>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55245</xdr:rowOff>
    </xdr:from>
    <xdr:to>
      <xdr:col>45</xdr:col>
      <xdr:colOff>177800</xdr:colOff>
      <xdr:row>41</xdr:row>
      <xdr:rowOff>60960</xdr:rowOff>
    </xdr:to>
    <xdr:cxnSp macro="">
      <xdr:nvCxnSpPr>
        <xdr:cNvPr id="129" name="直線コネクタ 128"/>
        <xdr:cNvCxnSpPr/>
      </xdr:nvCxnSpPr>
      <xdr:spPr>
        <a:xfrm flipV="1">
          <a:off x="7861300" y="6741795"/>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30" name="n_1aveValue【図書館】&#10;一人当たり面積"/>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31" name="n_2ave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114952</xdr:rowOff>
    </xdr:from>
    <xdr:ext cx="469744" cy="259045"/>
    <xdr:sp macro="" textlink="">
      <xdr:nvSpPr>
        <xdr:cNvPr id="133" name="n_1mainValue【図書館】&#10;一人当たり面積"/>
        <xdr:cNvSpPr txBox="1"/>
      </xdr:nvSpPr>
      <xdr:spPr>
        <a:xfrm>
          <a:off x="93917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122572</xdr:rowOff>
    </xdr:from>
    <xdr:ext cx="469744" cy="259045"/>
    <xdr:sp macro="" textlink="">
      <xdr:nvSpPr>
        <xdr:cNvPr id="134" name="n_2mainValue【図書館】&#10;一人当たり面積"/>
        <xdr:cNvSpPr txBox="1"/>
      </xdr:nvSpPr>
      <xdr:spPr>
        <a:xfrm>
          <a:off x="8515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35" name="n_3mainValue【図書館】&#10;一人当たり面積"/>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65"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114935</xdr:rowOff>
    </xdr:from>
    <xdr:to>
      <xdr:col>24</xdr:col>
      <xdr:colOff>114300</xdr:colOff>
      <xdr:row>61</xdr:row>
      <xdr:rowOff>45085</xdr:rowOff>
    </xdr:to>
    <xdr:sp macro="" textlink="">
      <xdr:nvSpPr>
        <xdr:cNvPr id="175" name="楕円 174"/>
        <xdr:cNvSpPr/>
      </xdr:nvSpPr>
      <xdr:spPr>
        <a:xfrm>
          <a:off x="4584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93362</xdr:rowOff>
    </xdr:from>
    <xdr:ext cx="405111" cy="259045"/>
    <xdr:sp macro="" textlink="">
      <xdr:nvSpPr>
        <xdr:cNvPr id="176" name="【体育館・プール】&#10;有形固定資産減価償却率該当値テキスト"/>
        <xdr:cNvSpPr txBox="1"/>
      </xdr:nvSpPr>
      <xdr:spPr>
        <a:xfrm>
          <a:off x="4673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77" name="楕円 176"/>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165735</xdr:rowOff>
    </xdr:from>
    <xdr:to>
      <xdr:col>24</xdr:col>
      <xdr:colOff>63500</xdr:colOff>
      <xdr:row>61</xdr:row>
      <xdr:rowOff>38100</xdr:rowOff>
    </xdr:to>
    <xdr:cxnSp macro="">
      <xdr:nvCxnSpPr>
        <xdr:cNvPr id="178" name="直線コネクタ 177"/>
        <xdr:cNvCxnSpPr/>
      </xdr:nvCxnSpPr>
      <xdr:spPr>
        <a:xfrm flipV="1">
          <a:off x="3797300" y="104527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79" name="楕円 178"/>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83820</xdr:rowOff>
    </xdr:to>
    <xdr:cxnSp macro="">
      <xdr:nvCxnSpPr>
        <xdr:cNvPr id="180" name="直線コネクタ 179"/>
        <xdr:cNvCxnSpPr/>
      </xdr:nvCxnSpPr>
      <xdr:spPr>
        <a:xfrm flipV="1">
          <a:off x="2908300" y="10496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76835</xdr:rowOff>
    </xdr:from>
    <xdr:to>
      <xdr:col>10</xdr:col>
      <xdr:colOff>165100</xdr:colOff>
      <xdr:row>62</xdr:row>
      <xdr:rowOff>6985</xdr:rowOff>
    </xdr:to>
    <xdr:sp macro="" textlink="">
      <xdr:nvSpPr>
        <xdr:cNvPr id="181" name="楕円 180"/>
        <xdr:cNvSpPr/>
      </xdr:nvSpPr>
      <xdr:spPr>
        <a:xfrm>
          <a:off x="196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127635</xdr:rowOff>
    </xdr:to>
    <xdr:cxnSp macro="">
      <xdr:nvCxnSpPr>
        <xdr:cNvPr id="182" name="直線コネクタ 181"/>
        <xdr:cNvCxnSpPr/>
      </xdr:nvCxnSpPr>
      <xdr:spPr>
        <a:xfrm flipV="1">
          <a:off x="2019300" y="105422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83"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84"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85"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186" name="n_1mainValue【体育館・プール】&#10;有形固定資産減価償却率"/>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125747</xdr:rowOff>
    </xdr:from>
    <xdr:ext cx="405111" cy="259045"/>
    <xdr:sp macro="" textlink="">
      <xdr:nvSpPr>
        <xdr:cNvPr id="187" name="n_2mainValue【体育館・プール】&#10;有形固定資産減価償却率"/>
        <xdr:cNvSpPr txBox="1"/>
      </xdr:nvSpPr>
      <xdr:spPr>
        <a:xfrm>
          <a:off x="2705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169562</xdr:rowOff>
    </xdr:from>
    <xdr:ext cx="405111" cy="259045"/>
    <xdr:sp macro="" textlink="">
      <xdr:nvSpPr>
        <xdr:cNvPr id="188" name="n_3mainValue【体育館・プール】&#10;有形固定資産減価償却率"/>
        <xdr:cNvSpPr txBox="1"/>
      </xdr:nvSpPr>
      <xdr:spPr>
        <a:xfrm>
          <a:off x="1816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9"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121630</xdr:rowOff>
    </xdr:from>
    <xdr:to>
      <xdr:col>55</xdr:col>
      <xdr:colOff>50800</xdr:colOff>
      <xdr:row>64</xdr:row>
      <xdr:rowOff>51780</xdr:rowOff>
    </xdr:to>
    <xdr:sp macro="" textlink="">
      <xdr:nvSpPr>
        <xdr:cNvPr id="229" name="楕円 228"/>
        <xdr:cNvSpPr/>
      </xdr:nvSpPr>
      <xdr:spPr>
        <a:xfrm>
          <a:off x="104267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230" name="【体育館・プール】&#10;一人当たり面積該当値テキスト"/>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122610</xdr:rowOff>
    </xdr:from>
    <xdr:to>
      <xdr:col>50</xdr:col>
      <xdr:colOff>165100</xdr:colOff>
      <xdr:row>64</xdr:row>
      <xdr:rowOff>52760</xdr:rowOff>
    </xdr:to>
    <xdr:sp macro="" textlink="">
      <xdr:nvSpPr>
        <xdr:cNvPr id="231" name="楕円 230"/>
        <xdr:cNvSpPr/>
      </xdr:nvSpPr>
      <xdr:spPr>
        <a:xfrm>
          <a:off x="9588500" y="109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980</xdr:rowOff>
    </xdr:from>
    <xdr:to>
      <xdr:col>55</xdr:col>
      <xdr:colOff>0</xdr:colOff>
      <xdr:row>64</xdr:row>
      <xdr:rowOff>1960</xdr:rowOff>
    </xdr:to>
    <xdr:cxnSp macro="">
      <xdr:nvCxnSpPr>
        <xdr:cNvPr id="232" name="直線コネクタ 231"/>
        <xdr:cNvCxnSpPr/>
      </xdr:nvCxnSpPr>
      <xdr:spPr>
        <a:xfrm flipV="1">
          <a:off x="9639300" y="1097378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124406</xdr:rowOff>
    </xdr:from>
    <xdr:to>
      <xdr:col>46</xdr:col>
      <xdr:colOff>38100</xdr:colOff>
      <xdr:row>64</xdr:row>
      <xdr:rowOff>54556</xdr:rowOff>
    </xdr:to>
    <xdr:sp macro="" textlink="">
      <xdr:nvSpPr>
        <xdr:cNvPr id="233" name="楕円 232"/>
        <xdr:cNvSpPr/>
      </xdr:nvSpPr>
      <xdr:spPr>
        <a:xfrm>
          <a:off x="8699500" y="109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1960</xdr:rowOff>
    </xdr:from>
    <xdr:to>
      <xdr:col>50</xdr:col>
      <xdr:colOff>114300</xdr:colOff>
      <xdr:row>64</xdr:row>
      <xdr:rowOff>3756</xdr:rowOff>
    </xdr:to>
    <xdr:cxnSp macro="">
      <xdr:nvCxnSpPr>
        <xdr:cNvPr id="234" name="直線コネクタ 233"/>
        <xdr:cNvCxnSpPr/>
      </xdr:nvCxnSpPr>
      <xdr:spPr>
        <a:xfrm flipV="1">
          <a:off x="8750300" y="109747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127181</xdr:rowOff>
    </xdr:from>
    <xdr:to>
      <xdr:col>41</xdr:col>
      <xdr:colOff>101600</xdr:colOff>
      <xdr:row>64</xdr:row>
      <xdr:rowOff>57331</xdr:rowOff>
    </xdr:to>
    <xdr:sp macro="" textlink="">
      <xdr:nvSpPr>
        <xdr:cNvPr id="235" name="楕円 234"/>
        <xdr:cNvSpPr/>
      </xdr:nvSpPr>
      <xdr:spPr>
        <a:xfrm>
          <a:off x="781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3756</xdr:rowOff>
    </xdr:from>
    <xdr:to>
      <xdr:col>45</xdr:col>
      <xdr:colOff>177800</xdr:colOff>
      <xdr:row>64</xdr:row>
      <xdr:rowOff>6531</xdr:rowOff>
    </xdr:to>
    <xdr:cxnSp macro="">
      <xdr:nvCxnSpPr>
        <xdr:cNvPr id="236" name="直線コネクタ 235"/>
        <xdr:cNvCxnSpPr/>
      </xdr:nvCxnSpPr>
      <xdr:spPr>
        <a:xfrm flipV="1">
          <a:off x="7861300" y="1097655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37"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8"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39"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43887</xdr:rowOff>
    </xdr:from>
    <xdr:ext cx="469744" cy="259045"/>
    <xdr:sp macro="" textlink="">
      <xdr:nvSpPr>
        <xdr:cNvPr id="240" name="n_1mainValue【体育館・プール】&#10;一人当たり面積"/>
        <xdr:cNvSpPr txBox="1"/>
      </xdr:nvSpPr>
      <xdr:spPr>
        <a:xfrm>
          <a:off x="9391727" y="110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45683</xdr:rowOff>
    </xdr:from>
    <xdr:ext cx="469744" cy="259045"/>
    <xdr:sp macro="" textlink="">
      <xdr:nvSpPr>
        <xdr:cNvPr id="241" name="n_2mainValue【体育館・プール】&#10;一人当たり面積"/>
        <xdr:cNvSpPr txBox="1"/>
      </xdr:nvSpPr>
      <xdr:spPr>
        <a:xfrm>
          <a:off x="8515427" y="110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48458</xdr:rowOff>
    </xdr:from>
    <xdr:ext cx="469744" cy="259045"/>
    <xdr:sp macro="" textlink="">
      <xdr:nvSpPr>
        <xdr:cNvPr id="242" name="n_3mainValue【体育館・プール】&#10;一人当たり面積"/>
        <xdr:cNvSpPr txBox="1"/>
      </xdr:nvSpPr>
      <xdr:spPr>
        <a:xfrm>
          <a:off x="7626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72" name="【福祉施設】&#10;有形固定資産減価償却率平均値テキスト"/>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6" name="フローチャート: 判断 275"/>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82" name="楕円 281"/>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83" name="【福祉施設】&#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284" name="楕円 283"/>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28575</xdr:rowOff>
    </xdr:to>
    <xdr:cxnSp macro="">
      <xdr:nvCxnSpPr>
        <xdr:cNvPr id="285" name="直線コネクタ 284"/>
        <xdr:cNvCxnSpPr/>
      </xdr:nvCxnSpPr>
      <xdr:spPr>
        <a:xfrm flipV="1">
          <a:off x="3797300" y="143846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286" name="楕円 285"/>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76200</xdr:rowOff>
    </xdr:to>
    <xdr:cxnSp macro="">
      <xdr:nvCxnSpPr>
        <xdr:cNvPr id="287" name="直線コネクタ 286"/>
        <xdr:cNvCxnSpPr/>
      </xdr:nvCxnSpPr>
      <xdr:spPr>
        <a:xfrm flipV="1">
          <a:off x="2908300" y="14430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88" name="楕円 287"/>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110489</xdr:rowOff>
    </xdr:to>
    <xdr:cxnSp macro="">
      <xdr:nvCxnSpPr>
        <xdr:cNvPr id="289" name="直線コネクタ 288"/>
        <xdr:cNvCxnSpPr/>
      </xdr:nvCxnSpPr>
      <xdr:spPr>
        <a:xfrm flipV="1">
          <a:off x="2019300" y="1447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90"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91"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92"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293" name="n_1mainValue【福祉施設】&#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294" name="n_2mainValue【福祉施設】&#10;有形固定資産減価償却率"/>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295" name="n_3mainValue【福祉施設】&#10;有形固定資産減価償却率"/>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21" name="直線コネクタ 320"/>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22"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3" name="直線コネクタ 322"/>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4"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5" name="直線コネクタ 324"/>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26"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7" name="フローチャート: 判断 326"/>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8" name="フローチャート: 判断 327"/>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9" name="フローチャート: 判断 32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30" name="フローチャート: 判断 329"/>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53921</xdr:rowOff>
    </xdr:from>
    <xdr:to>
      <xdr:col>55</xdr:col>
      <xdr:colOff>50800</xdr:colOff>
      <xdr:row>85</xdr:row>
      <xdr:rowOff>155521</xdr:rowOff>
    </xdr:to>
    <xdr:sp macro="" textlink="">
      <xdr:nvSpPr>
        <xdr:cNvPr id="336" name="楕円 335"/>
        <xdr:cNvSpPr/>
      </xdr:nvSpPr>
      <xdr:spPr>
        <a:xfrm>
          <a:off x="10426700" y="146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32348</xdr:rowOff>
    </xdr:from>
    <xdr:ext cx="469744" cy="259045"/>
    <xdr:sp macro="" textlink="">
      <xdr:nvSpPr>
        <xdr:cNvPr id="337" name="【福祉施設】&#10;一人当たり面積該当値テキスト"/>
        <xdr:cNvSpPr txBox="1"/>
      </xdr:nvSpPr>
      <xdr:spPr>
        <a:xfrm>
          <a:off x="10515600" y="146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55553</xdr:rowOff>
    </xdr:from>
    <xdr:to>
      <xdr:col>50</xdr:col>
      <xdr:colOff>165100</xdr:colOff>
      <xdr:row>85</xdr:row>
      <xdr:rowOff>157153</xdr:rowOff>
    </xdr:to>
    <xdr:sp macro="" textlink="">
      <xdr:nvSpPr>
        <xdr:cNvPr id="338" name="楕円 337"/>
        <xdr:cNvSpPr/>
      </xdr:nvSpPr>
      <xdr:spPr>
        <a:xfrm>
          <a:off x="9588500" y="146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104721</xdr:rowOff>
    </xdr:from>
    <xdr:to>
      <xdr:col>55</xdr:col>
      <xdr:colOff>0</xdr:colOff>
      <xdr:row>85</xdr:row>
      <xdr:rowOff>106353</xdr:rowOff>
    </xdr:to>
    <xdr:cxnSp macro="">
      <xdr:nvCxnSpPr>
        <xdr:cNvPr id="339" name="直線コネクタ 338"/>
        <xdr:cNvCxnSpPr/>
      </xdr:nvCxnSpPr>
      <xdr:spPr>
        <a:xfrm flipV="1">
          <a:off x="9639300" y="1467797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58820</xdr:rowOff>
    </xdr:from>
    <xdr:to>
      <xdr:col>46</xdr:col>
      <xdr:colOff>38100</xdr:colOff>
      <xdr:row>85</xdr:row>
      <xdr:rowOff>160420</xdr:rowOff>
    </xdr:to>
    <xdr:sp macro="" textlink="">
      <xdr:nvSpPr>
        <xdr:cNvPr id="340" name="楕円 339"/>
        <xdr:cNvSpPr/>
      </xdr:nvSpPr>
      <xdr:spPr>
        <a:xfrm>
          <a:off x="8699500" y="14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106353</xdr:rowOff>
    </xdr:from>
    <xdr:to>
      <xdr:col>50</xdr:col>
      <xdr:colOff>114300</xdr:colOff>
      <xdr:row>85</xdr:row>
      <xdr:rowOff>109620</xdr:rowOff>
    </xdr:to>
    <xdr:cxnSp macro="">
      <xdr:nvCxnSpPr>
        <xdr:cNvPr id="341" name="直線コネクタ 340"/>
        <xdr:cNvCxnSpPr/>
      </xdr:nvCxnSpPr>
      <xdr:spPr>
        <a:xfrm flipV="1">
          <a:off x="8750300" y="14679603"/>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64044</xdr:rowOff>
    </xdr:from>
    <xdr:to>
      <xdr:col>41</xdr:col>
      <xdr:colOff>101600</xdr:colOff>
      <xdr:row>85</xdr:row>
      <xdr:rowOff>165644</xdr:rowOff>
    </xdr:to>
    <xdr:sp macro="" textlink="">
      <xdr:nvSpPr>
        <xdr:cNvPr id="342" name="楕円 341"/>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109620</xdr:rowOff>
    </xdr:from>
    <xdr:to>
      <xdr:col>45</xdr:col>
      <xdr:colOff>177800</xdr:colOff>
      <xdr:row>85</xdr:row>
      <xdr:rowOff>114844</xdr:rowOff>
    </xdr:to>
    <xdr:cxnSp macro="">
      <xdr:nvCxnSpPr>
        <xdr:cNvPr id="343" name="直線コネクタ 342"/>
        <xdr:cNvCxnSpPr/>
      </xdr:nvCxnSpPr>
      <xdr:spPr>
        <a:xfrm flipV="1">
          <a:off x="7861300" y="14682870"/>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44"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45"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46"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148280</xdr:rowOff>
    </xdr:from>
    <xdr:ext cx="469744" cy="259045"/>
    <xdr:sp macro="" textlink="">
      <xdr:nvSpPr>
        <xdr:cNvPr id="347" name="n_1mainValue【福祉施設】&#10;一人当たり面積"/>
        <xdr:cNvSpPr txBox="1"/>
      </xdr:nvSpPr>
      <xdr:spPr>
        <a:xfrm>
          <a:off x="9391727" y="147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151547</xdr:rowOff>
    </xdr:from>
    <xdr:ext cx="469744" cy="259045"/>
    <xdr:sp macro="" textlink="">
      <xdr:nvSpPr>
        <xdr:cNvPr id="348" name="n_2mainValue【福祉施設】&#10;一人当たり面積"/>
        <xdr:cNvSpPr txBox="1"/>
      </xdr:nvSpPr>
      <xdr:spPr>
        <a:xfrm>
          <a:off x="8515427" y="147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49" name="n_3mainValue【福祉施設】&#10;一人当たり面積"/>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0" name="テキスト ボックス 3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1" name="直線コネクタ 36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2" name="テキスト ボックス 36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3" name="直線コネクタ 36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4" name="テキスト ボックス 36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5" name="直線コネクタ 36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6" name="テキスト ボックス 36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7" name="直線コネクタ 36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8" name="テキスト ボックス 36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72" name="直線コネクタ 371"/>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73"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4" name="直線コネクタ 37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5"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6" name="直線コネクタ 37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77"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78" name="フローチャート: 判断 377"/>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79" name="フローチャート: 判断 378"/>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80" name="フローチャート: 判断 379"/>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81" name="フローチャート: 判断 380"/>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7113</xdr:rowOff>
    </xdr:from>
    <xdr:to>
      <xdr:col>24</xdr:col>
      <xdr:colOff>114300</xdr:colOff>
      <xdr:row>103</xdr:row>
      <xdr:rowOff>108713</xdr:rowOff>
    </xdr:to>
    <xdr:sp macro="" textlink="">
      <xdr:nvSpPr>
        <xdr:cNvPr id="387" name="楕円 386"/>
        <xdr:cNvSpPr/>
      </xdr:nvSpPr>
      <xdr:spPr>
        <a:xfrm>
          <a:off x="4584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29990</xdr:rowOff>
    </xdr:from>
    <xdr:ext cx="405111" cy="259045"/>
    <xdr:sp macro="" textlink="">
      <xdr:nvSpPr>
        <xdr:cNvPr id="388" name="【市民会館】&#10;有形固定資産減価償却率該当値テキスト"/>
        <xdr:cNvSpPr txBox="1"/>
      </xdr:nvSpPr>
      <xdr:spPr>
        <a:xfrm>
          <a:off x="4673600" y="1751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119126</xdr:rowOff>
    </xdr:from>
    <xdr:to>
      <xdr:col>20</xdr:col>
      <xdr:colOff>38100</xdr:colOff>
      <xdr:row>103</xdr:row>
      <xdr:rowOff>49276</xdr:rowOff>
    </xdr:to>
    <xdr:sp macro="" textlink="">
      <xdr:nvSpPr>
        <xdr:cNvPr id="389" name="楕円 388"/>
        <xdr:cNvSpPr/>
      </xdr:nvSpPr>
      <xdr:spPr>
        <a:xfrm>
          <a:off x="3746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169926</xdr:rowOff>
    </xdr:from>
    <xdr:to>
      <xdr:col>24</xdr:col>
      <xdr:colOff>63500</xdr:colOff>
      <xdr:row>103</xdr:row>
      <xdr:rowOff>57913</xdr:rowOff>
    </xdr:to>
    <xdr:cxnSp macro="">
      <xdr:nvCxnSpPr>
        <xdr:cNvPr id="390" name="直線コネクタ 389"/>
        <xdr:cNvCxnSpPr/>
      </xdr:nvCxnSpPr>
      <xdr:spPr>
        <a:xfrm>
          <a:off x="3797300" y="1765782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164846</xdr:rowOff>
    </xdr:from>
    <xdr:to>
      <xdr:col>15</xdr:col>
      <xdr:colOff>101600</xdr:colOff>
      <xdr:row>103</xdr:row>
      <xdr:rowOff>94996</xdr:rowOff>
    </xdr:to>
    <xdr:sp macro="" textlink="">
      <xdr:nvSpPr>
        <xdr:cNvPr id="391" name="楕円 390"/>
        <xdr:cNvSpPr/>
      </xdr:nvSpPr>
      <xdr:spPr>
        <a:xfrm>
          <a:off x="2857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169926</xdr:rowOff>
    </xdr:from>
    <xdr:to>
      <xdr:col>19</xdr:col>
      <xdr:colOff>177800</xdr:colOff>
      <xdr:row>103</xdr:row>
      <xdr:rowOff>44196</xdr:rowOff>
    </xdr:to>
    <xdr:cxnSp macro="">
      <xdr:nvCxnSpPr>
        <xdr:cNvPr id="392" name="直線コネクタ 391"/>
        <xdr:cNvCxnSpPr/>
      </xdr:nvCxnSpPr>
      <xdr:spPr>
        <a:xfrm flipV="1">
          <a:off x="2908300" y="1765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393" name="楕円 392"/>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44196</xdr:rowOff>
    </xdr:from>
    <xdr:to>
      <xdr:col>15</xdr:col>
      <xdr:colOff>50800</xdr:colOff>
      <xdr:row>103</xdr:row>
      <xdr:rowOff>64770</xdr:rowOff>
    </xdr:to>
    <xdr:cxnSp macro="">
      <xdr:nvCxnSpPr>
        <xdr:cNvPr id="394" name="直線コネクタ 393"/>
        <xdr:cNvCxnSpPr/>
      </xdr:nvCxnSpPr>
      <xdr:spPr>
        <a:xfrm flipV="1">
          <a:off x="2019300" y="17703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134129</xdr:rowOff>
    </xdr:from>
    <xdr:ext cx="405111" cy="259045"/>
    <xdr:sp macro="" textlink="">
      <xdr:nvSpPr>
        <xdr:cNvPr id="395" name="n_1aveValue【市民会館】&#10;有形固定資産減価償却率"/>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122699</xdr:rowOff>
    </xdr:from>
    <xdr:ext cx="405111" cy="259045"/>
    <xdr:sp macro="" textlink="">
      <xdr:nvSpPr>
        <xdr:cNvPr id="396" name="n_2aveValue【市民会館】&#10;有形固定資産減価償却率"/>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397" name="n_3aveValue【市民会館】&#10;有形固定資産減価償却率"/>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65803</xdr:rowOff>
    </xdr:from>
    <xdr:ext cx="405111" cy="259045"/>
    <xdr:sp macro="" textlink="">
      <xdr:nvSpPr>
        <xdr:cNvPr id="398" name="n_1mainValue【市民会館】&#10;有形固定資産減価償却率"/>
        <xdr:cNvSpPr txBox="1"/>
      </xdr:nvSpPr>
      <xdr:spPr>
        <a:xfrm>
          <a:off x="35820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111523</xdr:rowOff>
    </xdr:from>
    <xdr:ext cx="405111" cy="259045"/>
    <xdr:sp macro="" textlink="">
      <xdr:nvSpPr>
        <xdr:cNvPr id="399" name="n_2mainValue【市民会館】&#10;有形固定資産減価償却率"/>
        <xdr:cNvSpPr txBox="1"/>
      </xdr:nvSpPr>
      <xdr:spPr>
        <a:xfrm>
          <a:off x="2705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00" name="n_3mainValue【市民会館】&#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24" name="直線コネクタ 423"/>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25"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26" name="直線コネクタ 425"/>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27"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28" name="直線コネクタ 427"/>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29" name="【市民会館】&#10;一人当たり面積平均値テキスト"/>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30" name="フローチャート: 判断 429"/>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31" name="フローチャート: 判断 430"/>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32" name="フローチャート: 判断 431"/>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33" name="フローチャート: 判断 432"/>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134365</xdr:rowOff>
    </xdr:from>
    <xdr:to>
      <xdr:col>55</xdr:col>
      <xdr:colOff>50800</xdr:colOff>
      <xdr:row>108</xdr:row>
      <xdr:rowOff>64515</xdr:rowOff>
    </xdr:to>
    <xdr:sp macro="" textlink="">
      <xdr:nvSpPr>
        <xdr:cNvPr id="439" name="楕円 438"/>
        <xdr:cNvSpPr/>
      </xdr:nvSpPr>
      <xdr:spPr>
        <a:xfrm>
          <a:off x="104267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49292</xdr:rowOff>
    </xdr:from>
    <xdr:ext cx="469744" cy="259045"/>
    <xdr:sp macro="" textlink="">
      <xdr:nvSpPr>
        <xdr:cNvPr id="440" name="【市民会館】&#10;一人当たり面積該当値テキスト"/>
        <xdr:cNvSpPr txBox="1"/>
      </xdr:nvSpPr>
      <xdr:spPr>
        <a:xfrm>
          <a:off x="10515600" y="18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135128</xdr:rowOff>
    </xdr:from>
    <xdr:to>
      <xdr:col>50</xdr:col>
      <xdr:colOff>165100</xdr:colOff>
      <xdr:row>108</xdr:row>
      <xdr:rowOff>65278</xdr:rowOff>
    </xdr:to>
    <xdr:sp macro="" textlink="">
      <xdr:nvSpPr>
        <xdr:cNvPr id="441" name="楕円 440"/>
        <xdr:cNvSpPr/>
      </xdr:nvSpPr>
      <xdr:spPr>
        <a:xfrm>
          <a:off x="9588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13715</xdr:rowOff>
    </xdr:from>
    <xdr:to>
      <xdr:col>55</xdr:col>
      <xdr:colOff>0</xdr:colOff>
      <xdr:row>108</xdr:row>
      <xdr:rowOff>14478</xdr:rowOff>
    </xdr:to>
    <xdr:cxnSp macro="">
      <xdr:nvCxnSpPr>
        <xdr:cNvPr id="442" name="直線コネクタ 441"/>
        <xdr:cNvCxnSpPr/>
      </xdr:nvCxnSpPr>
      <xdr:spPr>
        <a:xfrm flipV="1">
          <a:off x="9639300" y="185303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137033</xdr:rowOff>
    </xdr:from>
    <xdr:to>
      <xdr:col>46</xdr:col>
      <xdr:colOff>38100</xdr:colOff>
      <xdr:row>108</xdr:row>
      <xdr:rowOff>67183</xdr:rowOff>
    </xdr:to>
    <xdr:sp macro="" textlink="">
      <xdr:nvSpPr>
        <xdr:cNvPr id="443" name="楕円 442"/>
        <xdr:cNvSpPr/>
      </xdr:nvSpPr>
      <xdr:spPr>
        <a:xfrm>
          <a:off x="86995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14478</xdr:rowOff>
    </xdr:from>
    <xdr:to>
      <xdr:col>50</xdr:col>
      <xdr:colOff>114300</xdr:colOff>
      <xdr:row>108</xdr:row>
      <xdr:rowOff>16383</xdr:rowOff>
    </xdr:to>
    <xdr:cxnSp macro="">
      <xdr:nvCxnSpPr>
        <xdr:cNvPr id="444" name="直線コネクタ 443"/>
        <xdr:cNvCxnSpPr/>
      </xdr:nvCxnSpPr>
      <xdr:spPr>
        <a:xfrm flipV="1">
          <a:off x="8750300" y="185310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140081</xdr:rowOff>
    </xdr:from>
    <xdr:to>
      <xdr:col>41</xdr:col>
      <xdr:colOff>101600</xdr:colOff>
      <xdr:row>108</xdr:row>
      <xdr:rowOff>70231</xdr:rowOff>
    </xdr:to>
    <xdr:sp macro="" textlink="">
      <xdr:nvSpPr>
        <xdr:cNvPr id="445" name="楕円 444"/>
        <xdr:cNvSpPr/>
      </xdr:nvSpPr>
      <xdr:spPr>
        <a:xfrm>
          <a:off x="78105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16383</xdr:rowOff>
    </xdr:from>
    <xdr:to>
      <xdr:col>45</xdr:col>
      <xdr:colOff>177800</xdr:colOff>
      <xdr:row>108</xdr:row>
      <xdr:rowOff>19431</xdr:rowOff>
    </xdr:to>
    <xdr:cxnSp macro="">
      <xdr:nvCxnSpPr>
        <xdr:cNvPr id="446" name="直線コネクタ 445"/>
        <xdr:cNvCxnSpPr/>
      </xdr:nvCxnSpPr>
      <xdr:spPr>
        <a:xfrm flipV="1">
          <a:off x="7861300" y="1853298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40276</xdr:rowOff>
    </xdr:from>
    <xdr:ext cx="469744" cy="259045"/>
    <xdr:sp macro="" textlink="">
      <xdr:nvSpPr>
        <xdr:cNvPr id="447"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85234</xdr:rowOff>
    </xdr:from>
    <xdr:ext cx="469744" cy="259045"/>
    <xdr:sp macro="" textlink="">
      <xdr:nvSpPr>
        <xdr:cNvPr id="448"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121429</xdr:rowOff>
    </xdr:from>
    <xdr:ext cx="469744" cy="259045"/>
    <xdr:sp macro="" textlink="">
      <xdr:nvSpPr>
        <xdr:cNvPr id="449"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56405</xdr:rowOff>
    </xdr:from>
    <xdr:ext cx="469744" cy="259045"/>
    <xdr:sp macro="" textlink="">
      <xdr:nvSpPr>
        <xdr:cNvPr id="450" name="n_1mainValue【市民会館】&#10;一人当たり面積"/>
        <xdr:cNvSpPr txBox="1"/>
      </xdr:nvSpPr>
      <xdr:spPr>
        <a:xfrm>
          <a:off x="93917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58310</xdr:rowOff>
    </xdr:from>
    <xdr:ext cx="469744" cy="259045"/>
    <xdr:sp macro="" textlink="">
      <xdr:nvSpPr>
        <xdr:cNvPr id="451" name="n_2mainValue【市民会館】&#10;一人当たり面積"/>
        <xdr:cNvSpPr txBox="1"/>
      </xdr:nvSpPr>
      <xdr:spPr>
        <a:xfrm>
          <a:off x="8515427" y="18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61358</xdr:rowOff>
    </xdr:from>
    <xdr:ext cx="469744" cy="259045"/>
    <xdr:sp macro="" textlink="">
      <xdr:nvSpPr>
        <xdr:cNvPr id="452" name="n_3mainValue【市民会館】&#10;一人当たり面積"/>
        <xdr:cNvSpPr txBox="1"/>
      </xdr:nvSpPr>
      <xdr:spPr>
        <a:xfrm>
          <a:off x="7626427" y="185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4" name="テキスト ボックス 46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76" name="直線コネクタ 475"/>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77"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8" name="直線コネクタ 4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7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80" name="直線コネクタ 47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81"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82" name="フローチャート: 判断 481"/>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3" name="フローチャート: 判断 48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84" name="フローチャート: 判断 48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85" name="フローチャート: 判断 48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491" name="楕円 490"/>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492" name="【一般廃棄物処理施設】&#10;有形固定資産減価償却率該当値テキスト"/>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93" name="楕円 492"/>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129540</xdr:rowOff>
    </xdr:from>
    <xdr:to>
      <xdr:col>85</xdr:col>
      <xdr:colOff>127000</xdr:colOff>
      <xdr:row>40</xdr:row>
      <xdr:rowOff>167640</xdr:rowOff>
    </xdr:to>
    <xdr:cxnSp macro="">
      <xdr:nvCxnSpPr>
        <xdr:cNvPr id="494" name="直線コネクタ 493"/>
        <xdr:cNvCxnSpPr/>
      </xdr:nvCxnSpPr>
      <xdr:spPr>
        <a:xfrm flipV="1">
          <a:off x="15481300" y="6987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22860</xdr:rowOff>
    </xdr:from>
    <xdr:to>
      <xdr:col>76</xdr:col>
      <xdr:colOff>165100</xdr:colOff>
      <xdr:row>39</xdr:row>
      <xdr:rowOff>124460</xdr:rowOff>
    </xdr:to>
    <xdr:sp macro="" textlink="">
      <xdr:nvSpPr>
        <xdr:cNvPr id="495" name="楕円 494"/>
        <xdr:cNvSpPr/>
      </xdr:nvSpPr>
      <xdr:spPr>
        <a:xfrm>
          <a:off x="14541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73660</xdr:rowOff>
    </xdr:from>
    <xdr:to>
      <xdr:col>81</xdr:col>
      <xdr:colOff>50800</xdr:colOff>
      <xdr:row>40</xdr:row>
      <xdr:rowOff>167640</xdr:rowOff>
    </xdr:to>
    <xdr:cxnSp macro="">
      <xdr:nvCxnSpPr>
        <xdr:cNvPr id="496" name="直線コネクタ 495"/>
        <xdr:cNvCxnSpPr/>
      </xdr:nvCxnSpPr>
      <xdr:spPr>
        <a:xfrm>
          <a:off x="14592300" y="676021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97"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98"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99"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00" name="n_1mainValue【一般廃棄物処理施設】&#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115587</xdr:rowOff>
    </xdr:from>
    <xdr:ext cx="405111" cy="259045"/>
    <xdr:sp macro="" textlink="">
      <xdr:nvSpPr>
        <xdr:cNvPr id="501" name="n_2mainValue【一般廃棄物処理施設】&#10;有形固定資産減価償却率"/>
        <xdr:cNvSpPr txBox="1"/>
      </xdr:nvSpPr>
      <xdr:spPr>
        <a:xfrm>
          <a:off x="14389744"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5" name="テキスト ボックス 51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1" name="テキスト ボックス 52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3" name="テキスト ボックス 5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25" name="直線コネクタ 524"/>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26"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27" name="直線コネクタ 526"/>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28"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29" name="直線コネクタ 528"/>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530"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31" name="フローチャート: 判断 530"/>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32" name="フローチャート: 判断 531"/>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33" name="フローチャート: 判断 532"/>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34" name="フローチャート: 判断 533"/>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29257</xdr:rowOff>
    </xdr:from>
    <xdr:to>
      <xdr:col>116</xdr:col>
      <xdr:colOff>114300</xdr:colOff>
      <xdr:row>41</xdr:row>
      <xdr:rowOff>130857</xdr:rowOff>
    </xdr:to>
    <xdr:sp macro="" textlink="">
      <xdr:nvSpPr>
        <xdr:cNvPr id="540" name="楕円 539"/>
        <xdr:cNvSpPr/>
      </xdr:nvSpPr>
      <xdr:spPr>
        <a:xfrm>
          <a:off x="22110700" y="7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7684</xdr:rowOff>
    </xdr:from>
    <xdr:ext cx="599010" cy="259045"/>
    <xdr:sp macro="" textlink="">
      <xdr:nvSpPr>
        <xdr:cNvPr id="541" name="【一般廃棄物処理施設】&#10;一人当たり有形固定資産（償却資産）額該当値テキスト"/>
        <xdr:cNvSpPr txBox="1"/>
      </xdr:nvSpPr>
      <xdr:spPr>
        <a:xfrm>
          <a:off x="22199600" y="70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32251</xdr:rowOff>
    </xdr:from>
    <xdr:to>
      <xdr:col>112</xdr:col>
      <xdr:colOff>38100</xdr:colOff>
      <xdr:row>41</xdr:row>
      <xdr:rowOff>133851</xdr:rowOff>
    </xdr:to>
    <xdr:sp macro="" textlink="">
      <xdr:nvSpPr>
        <xdr:cNvPr id="542" name="楕円 541"/>
        <xdr:cNvSpPr/>
      </xdr:nvSpPr>
      <xdr:spPr>
        <a:xfrm>
          <a:off x="21272500" y="70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80057</xdr:rowOff>
    </xdr:from>
    <xdr:to>
      <xdr:col>116</xdr:col>
      <xdr:colOff>63500</xdr:colOff>
      <xdr:row>41</xdr:row>
      <xdr:rowOff>83051</xdr:rowOff>
    </xdr:to>
    <xdr:cxnSp macro="">
      <xdr:nvCxnSpPr>
        <xdr:cNvPr id="543" name="直線コネクタ 542"/>
        <xdr:cNvCxnSpPr/>
      </xdr:nvCxnSpPr>
      <xdr:spPr>
        <a:xfrm flipV="1">
          <a:off x="21323300" y="7109507"/>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107145</xdr:rowOff>
    </xdr:from>
    <xdr:to>
      <xdr:col>107</xdr:col>
      <xdr:colOff>101600</xdr:colOff>
      <xdr:row>42</xdr:row>
      <xdr:rowOff>37295</xdr:rowOff>
    </xdr:to>
    <xdr:sp macro="" textlink="">
      <xdr:nvSpPr>
        <xdr:cNvPr id="544" name="楕円 543"/>
        <xdr:cNvSpPr/>
      </xdr:nvSpPr>
      <xdr:spPr>
        <a:xfrm>
          <a:off x="20383500" y="71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83051</xdr:rowOff>
    </xdr:from>
    <xdr:to>
      <xdr:col>111</xdr:col>
      <xdr:colOff>177800</xdr:colOff>
      <xdr:row>41</xdr:row>
      <xdr:rowOff>157945</xdr:rowOff>
    </xdr:to>
    <xdr:cxnSp macro="">
      <xdr:nvCxnSpPr>
        <xdr:cNvPr id="545" name="直線コネクタ 544"/>
        <xdr:cNvCxnSpPr/>
      </xdr:nvCxnSpPr>
      <xdr:spPr>
        <a:xfrm flipV="1">
          <a:off x="20434300" y="7112501"/>
          <a:ext cx="889000" cy="7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546"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547"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548"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124978</xdr:rowOff>
    </xdr:from>
    <xdr:ext cx="534377" cy="259045"/>
    <xdr:sp macro="" textlink="">
      <xdr:nvSpPr>
        <xdr:cNvPr id="549" name="n_1mainValue【一般廃棄物処理施設】&#10;一人当たり有形固定資産（償却資産）額"/>
        <xdr:cNvSpPr txBox="1"/>
      </xdr:nvSpPr>
      <xdr:spPr>
        <a:xfrm>
          <a:off x="21043411" y="715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28422</xdr:rowOff>
    </xdr:from>
    <xdr:ext cx="534377" cy="259045"/>
    <xdr:sp macro="" textlink="">
      <xdr:nvSpPr>
        <xdr:cNvPr id="550" name="n_2mainValue【一般廃棄物処理施設】&#10;一人当たり有形固定資産（償却資産）額"/>
        <xdr:cNvSpPr txBox="1"/>
      </xdr:nvSpPr>
      <xdr:spPr>
        <a:xfrm>
          <a:off x="20167111" y="72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8" name="テキスト ボックス 5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8" name="テキスト ボックス 5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92" name="直線コネクタ 59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9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94" name="直線コネクタ 59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6" name="直線コネクタ 5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97"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98" name="フローチャート: 判断 59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99" name="フローチャート: 判断 59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00" name="フローチャート: 判断 59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601" name="フローチャート: 判断 600"/>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607" name="楕円 606"/>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608" name="【消防施設】&#10;有形固定資産減価償却率該当値テキスト"/>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99968</xdr:rowOff>
    </xdr:from>
    <xdr:to>
      <xdr:col>81</xdr:col>
      <xdr:colOff>101600</xdr:colOff>
      <xdr:row>79</xdr:row>
      <xdr:rowOff>30118</xdr:rowOff>
    </xdr:to>
    <xdr:sp macro="" textlink="">
      <xdr:nvSpPr>
        <xdr:cNvPr id="609" name="楕円 608"/>
        <xdr:cNvSpPr/>
      </xdr:nvSpPr>
      <xdr:spPr>
        <a:xfrm>
          <a:off x="15430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78</xdr:row>
      <xdr:rowOff>150768</xdr:rowOff>
    </xdr:to>
    <xdr:cxnSp macro="">
      <xdr:nvCxnSpPr>
        <xdr:cNvPr id="610" name="直線コネクタ 609"/>
        <xdr:cNvCxnSpPr/>
      </xdr:nvCxnSpPr>
      <xdr:spPr>
        <a:xfrm>
          <a:off x="15481300" y="13523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129358</xdr:rowOff>
    </xdr:from>
    <xdr:to>
      <xdr:col>76</xdr:col>
      <xdr:colOff>165100</xdr:colOff>
      <xdr:row>79</xdr:row>
      <xdr:rowOff>59508</xdr:rowOff>
    </xdr:to>
    <xdr:sp macro="" textlink="">
      <xdr:nvSpPr>
        <xdr:cNvPr id="611" name="楕円 610"/>
        <xdr:cNvSpPr/>
      </xdr:nvSpPr>
      <xdr:spPr>
        <a:xfrm>
          <a:off x="14541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150768</xdr:rowOff>
    </xdr:from>
    <xdr:to>
      <xdr:col>81</xdr:col>
      <xdr:colOff>50800</xdr:colOff>
      <xdr:row>79</xdr:row>
      <xdr:rowOff>8708</xdr:rowOff>
    </xdr:to>
    <xdr:cxnSp macro="">
      <xdr:nvCxnSpPr>
        <xdr:cNvPr id="612" name="直線コネクタ 611"/>
        <xdr:cNvCxnSpPr/>
      </xdr:nvCxnSpPr>
      <xdr:spPr>
        <a:xfrm flipV="1">
          <a:off x="14592300" y="135238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613" name="楕円 612"/>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xdr:rowOff>
    </xdr:from>
    <xdr:to>
      <xdr:col>76</xdr:col>
      <xdr:colOff>114300</xdr:colOff>
      <xdr:row>80</xdr:row>
      <xdr:rowOff>93618</xdr:rowOff>
    </xdr:to>
    <xdr:cxnSp macro="">
      <xdr:nvCxnSpPr>
        <xdr:cNvPr id="614" name="直線コネクタ 613"/>
        <xdr:cNvCxnSpPr/>
      </xdr:nvCxnSpPr>
      <xdr:spPr>
        <a:xfrm flipV="1">
          <a:off x="13703300" y="13553258"/>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615"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616"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617"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46645</xdr:rowOff>
    </xdr:from>
    <xdr:ext cx="405111" cy="259045"/>
    <xdr:sp macro="" textlink="">
      <xdr:nvSpPr>
        <xdr:cNvPr id="618" name="n_1mainValue【消防施設】&#10;有形固定資産減価償却率"/>
        <xdr:cNvSpPr txBox="1"/>
      </xdr:nvSpPr>
      <xdr:spPr>
        <a:xfrm>
          <a:off x="152660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76035</xdr:rowOff>
    </xdr:from>
    <xdr:ext cx="405111" cy="259045"/>
    <xdr:sp macro="" textlink="">
      <xdr:nvSpPr>
        <xdr:cNvPr id="619" name="n_2mainValue【消防施設】&#10;有形固定資産減価償却率"/>
        <xdr:cNvSpPr txBox="1"/>
      </xdr:nvSpPr>
      <xdr:spPr>
        <a:xfrm>
          <a:off x="143897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620"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42" name="テキスト ボックス 64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44" name="直線コネクタ 64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4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46" name="直線コネクタ 64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4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48" name="直線コネクタ 64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49"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50" name="フローチャート: 判断 64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51" name="フローチャート: 判断 65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52" name="フローチャート: 判断 651"/>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53" name="フローチャート: 判断 652"/>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162370</xdr:rowOff>
    </xdr:from>
    <xdr:to>
      <xdr:col>116</xdr:col>
      <xdr:colOff>114300</xdr:colOff>
      <xdr:row>86</xdr:row>
      <xdr:rowOff>92520</xdr:rowOff>
    </xdr:to>
    <xdr:sp macro="" textlink="">
      <xdr:nvSpPr>
        <xdr:cNvPr id="659" name="楕円 658"/>
        <xdr:cNvSpPr/>
      </xdr:nvSpPr>
      <xdr:spPr>
        <a:xfrm>
          <a:off x="22110700" y="147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121747</xdr:rowOff>
    </xdr:from>
    <xdr:ext cx="469744" cy="259045"/>
    <xdr:sp macro="" textlink="">
      <xdr:nvSpPr>
        <xdr:cNvPr id="660" name="【消防施設】&#10;一人当たり面積該当値テキスト"/>
        <xdr:cNvSpPr txBox="1"/>
      </xdr:nvSpPr>
      <xdr:spPr>
        <a:xfrm>
          <a:off x="22199600" y="1452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162750</xdr:rowOff>
    </xdr:from>
    <xdr:to>
      <xdr:col>112</xdr:col>
      <xdr:colOff>38100</xdr:colOff>
      <xdr:row>86</xdr:row>
      <xdr:rowOff>92900</xdr:rowOff>
    </xdr:to>
    <xdr:sp macro="" textlink="">
      <xdr:nvSpPr>
        <xdr:cNvPr id="661" name="楕円 660"/>
        <xdr:cNvSpPr/>
      </xdr:nvSpPr>
      <xdr:spPr>
        <a:xfrm>
          <a:off x="21272500" y="147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41720</xdr:rowOff>
    </xdr:from>
    <xdr:to>
      <xdr:col>116</xdr:col>
      <xdr:colOff>63500</xdr:colOff>
      <xdr:row>86</xdr:row>
      <xdr:rowOff>42100</xdr:rowOff>
    </xdr:to>
    <xdr:cxnSp macro="">
      <xdr:nvCxnSpPr>
        <xdr:cNvPr id="662" name="直線コネクタ 661"/>
        <xdr:cNvCxnSpPr/>
      </xdr:nvCxnSpPr>
      <xdr:spPr>
        <a:xfrm flipV="1">
          <a:off x="21323300" y="1478642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163894</xdr:rowOff>
    </xdr:from>
    <xdr:to>
      <xdr:col>107</xdr:col>
      <xdr:colOff>101600</xdr:colOff>
      <xdr:row>86</xdr:row>
      <xdr:rowOff>94044</xdr:rowOff>
    </xdr:to>
    <xdr:sp macro="" textlink="">
      <xdr:nvSpPr>
        <xdr:cNvPr id="663" name="楕円 662"/>
        <xdr:cNvSpPr/>
      </xdr:nvSpPr>
      <xdr:spPr>
        <a:xfrm>
          <a:off x="20383500" y="147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42100</xdr:rowOff>
    </xdr:from>
    <xdr:to>
      <xdr:col>111</xdr:col>
      <xdr:colOff>177800</xdr:colOff>
      <xdr:row>86</xdr:row>
      <xdr:rowOff>43244</xdr:rowOff>
    </xdr:to>
    <xdr:cxnSp macro="">
      <xdr:nvCxnSpPr>
        <xdr:cNvPr id="664" name="直線コネクタ 663"/>
        <xdr:cNvCxnSpPr/>
      </xdr:nvCxnSpPr>
      <xdr:spPr>
        <a:xfrm flipV="1">
          <a:off x="20434300" y="1478680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31496</xdr:rowOff>
    </xdr:from>
    <xdr:to>
      <xdr:col>102</xdr:col>
      <xdr:colOff>165100</xdr:colOff>
      <xdr:row>86</xdr:row>
      <xdr:rowOff>133096</xdr:rowOff>
    </xdr:to>
    <xdr:sp macro="" textlink="">
      <xdr:nvSpPr>
        <xdr:cNvPr id="665" name="楕円 664"/>
        <xdr:cNvSpPr/>
      </xdr:nvSpPr>
      <xdr:spPr>
        <a:xfrm>
          <a:off x="19494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43244</xdr:rowOff>
    </xdr:from>
    <xdr:to>
      <xdr:col>107</xdr:col>
      <xdr:colOff>50800</xdr:colOff>
      <xdr:row>86</xdr:row>
      <xdr:rowOff>82296</xdr:rowOff>
    </xdr:to>
    <xdr:cxnSp macro="">
      <xdr:nvCxnSpPr>
        <xdr:cNvPr id="666" name="直線コネクタ 665"/>
        <xdr:cNvCxnSpPr/>
      </xdr:nvCxnSpPr>
      <xdr:spPr>
        <a:xfrm flipV="1">
          <a:off x="19545300" y="14787944"/>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86313</xdr:rowOff>
    </xdr:from>
    <xdr:ext cx="469744" cy="259045"/>
    <xdr:sp macro="" textlink="">
      <xdr:nvSpPr>
        <xdr:cNvPr id="667"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668"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669"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109427</xdr:rowOff>
    </xdr:from>
    <xdr:ext cx="469744" cy="259045"/>
    <xdr:sp macro="" textlink="">
      <xdr:nvSpPr>
        <xdr:cNvPr id="670" name="n_1mainValue【消防施設】&#10;一人当たり面積"/>
        <xdr:cNvSpPr txBox="1"/>
      </xdr:nvSpPr>
      <xdr:spPr>
        <a:xfrm>
          <a:off x="21075727" y="1451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85171</xdr:rowOff>
    </xdr:from>
    <xdr:ext cx="469744" cy="259045"/>
    <xdr:sp macro="" textlink="">
      <xdr:nvSpPr>
        <xdr:cNvPr id="671" name="n_2mainValue【消防施設】&#10;一人当たり面積"/>
        <xdr:cNvSpPr txBox="1"/>
      </xdr:nvSpPr>
      <xdr:spPr>
        <a:xfrm>
          <a:off x="20199427" y="148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124223</xdr:rowOff>
    </xdr:from>
    <xdr:ext cx="469744" cy="259045"/>
    <xdr:sp macro="" textlink="">
      <xdr:nvSpPr>
        <xdr:cNvPr id="672" name="n_3mainValue【消防施設】&#10;一人当たり面積"/>
        <xdr:cNvSpPr txBox="1"/>
      </xdr:nvSpPr>
      <xdr:spPr>
        <a:xfrm>
          <a:off x="19310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0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02" name="フローチャート: 判断 70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03" name="フローチャート: 判断 70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04" name="フローチャート: 判断 70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05" name="フローチャート: 判断 704"/>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3811</xdr:rowOff>
    </xdr:from>
    <xdr:to>
      <xdr:col>85</xdr:col>
      <xdr:colOff>177800</xdr:colOff>
      <xdr:row>102</xdr:row>
      <xdr:rowOff>105411</xdr:rowOff>
    </xdr:to>
    <xdr:sp macro="" textlink="">
      <xdr:nvSpPr>
        <xdr:cNvPr id="711" name="楕円 710"/>
        <xdr:cNvSpPr/>
      </xdr:nvSpPr>
      <xdr:spPr>
        <a:xfrm>
          <a:off x="162687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26688</xdr:rowOff>
    </xdr:from>
    <xdr:ext cx="405111" cy="259045"/>
    <xdr:sp macro="" textlink="">
      <xdr:nvSpPr>
        <xdr:cNvPr id="712" name="【庁舎】&#10;有形固定資産減価償却率該当値テキスト"/>
        <xdr:cNvSpPr txBox="1"/>
      </xdr:nvSpPr>
      <xdr:spPr>
        <a:xfrm>
          <a:off x="16357600"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13" name="楕円 712"/>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54611</xdr:rowOff>
    </xdr:from>
    <xdr:to>
      <xdr:col>85</xdr:col>
      <xdr:colOff>127000</xdr:colOff>
      <xdr:row>102</xdr:row>
      <xdr:rowOff>121920</xdr:rowOff>
    </xdr:to>
    <xdr:cxnSp macro="">
      <xdr:nvCxnSpPr>
        <xdr:cNvPr id="714" name="直線コネクタ 713"/>
        <xdr:cNvCxnSpPr/>
      </xdr:nvCxnSpPr>
      <xdr:spPr>
        <a:xfrm flipV="1">
          <a:off x="15481300" y="17542511"/>
          <a:ext cx="8382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715" name="楕円 714"/>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19050</xdr:rowOff>
    </xdr:to>
    <xdr:cxnSp macro="">
      <xdr:nvCxnSpPr>
        <xdr:cNvPr id="716" name="直線コネクタ 715"/>
        <xdr:cNvCxnSpPr/>
      </xdr:nvCxnSpPr>
      <xdr:spPr>
        <a:xfrm flipV="1">
          <a:off x="14592300" y="1760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15239</xdr:rowOff>
    </xdr:from>
    <xdr:to>
      <xdr:col>72</xdr:col>
      <xdr:colOff>38100</xdr:colOff>
      <xdr:row>102</xdr:row>
      <xdr:rowOff>116839</xdr:rowOff>
    </xdr:to>
    <xdr:sp macro="" textlink="">
      <xdr:nvSpPr>
        <xdr:cNvPr id="717" name="楕円 716"/>
        <xdr:cNvSpPr/>
      </xdr:nvSpPr>
      <xdr:spPr>
        <a:xfrm>
          <a:off x="1365250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66039</xdr:rowOff>
    </xdr:from>
    <xdr:to>
      <xdr:col>76</xdr:col>
      <xdr:colOff>114300</xdr:colOff>
      <xdr:row>103</xdr:row>
      <xdr:rowOff>19050</xdr:rowOff>
    </xdr:to>
    <xdr:cxnSp macro="">
      <xdr:nvCxnSpPr>
        <xdr:cNvPr id="718" name="直線コネクタ 717"/>
        <xdr:cNvCxnSpPr/>
      </xdr:nvCxnSpPr>
      <xdr:spPr>
        <a:xfrm>
          <a:off x="13703300" y="17553939"/>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719"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20"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130827</xdr:rowOff>
    </xdr:from>
    <xdr:ext cx="405111" cy="259045"/>
    <xdr:sp macro="" textlink="">
      <xdr:nvSpPr>
        <xdr:cNvPr id="721"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22"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23"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133366</xdr:rowOff>
    </xdr:from>
    <xdr:ext cx="405111" cy="259045"/>
    <xdr:sp macro="" textlink="">
      <xdr:nvSpPr>
        <xdr:cNvPr id="724" name="n_3mainValue【庁舎】&#10;有形固定資産減価償却率"/>
        <xdr:cNvSpPr txBox="1"/>
      </xdr:nvSpPr>
      <xdr:spPr>
        <a:xfrm>
          <a:off x="13500744"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48" name="直線コネクタ 74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4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50" name="直線コネクタ 74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5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52" name="直線コネクタ 75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5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54" name="フローチャート: 判断 75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55" name="フローチャート: 判断 75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56" name="フローチャート: 判断 755"/>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57" name="フローチャート: 判断 756"/>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42163</xdr:rowOff>
    </xdr:from>
    <xdr:to>
      <xdr:col>116</xdr:col>
      <xdr:colOff>114300</xdr:colOff>
      <xdr:row>107</xdr:row>
      <xdr:rowOff>143763</xdr:rowOff>
    </xdr:to>
    <xdr:sp macro="" textlink="">
      <xdr:nvSpPr>
        <xdr:cNvPr id="763" name="楕円 762"/>
        <xdr:cNvSpPr/>
      </xdr:nvSpPr>
      <xdr:spPr>
        <a:xfrm>
          <a:off x="221107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128540</xdr:rowOff>
    </xdr:from>
    <xdr:ext cx="469744" cy="259045"/>
    <xdr:sp macro="" textlink="">
      <xdr:nvSpPr>
        <xdr:cNvPr id="764" name="【庁舎】&#10;一人当たり面積該当値テキスト"/>
        <xdr:cNvSpPr txBox="1"/>
      </xdr:nvSpPr>
      <xdr:spPr>
        <a:xfrm>
          <a:off x="22199600" y="183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765" name="楕円 764"/>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92963</xdr:rowOff>
    </xdr:from>
    <xdr:to>
      <xdr:col>116</xdr:col>
      <xdr:colOff>63500</xdr:colOff>
      <xdr:row>107</xdr:row>
      <xdr:rowOff>94487</xdr:rowOff>
    </xdr:to>
    <xdr:cxnSp macro="">
      <xdr:nvCxnSpPr>
        <xdr:cNvPr id="766" name="直線コネクタ 765"/>
        <xdr:cNvCxnSpPr/>
      </xdr:nvCxnSpPr>
      <xdr:spPr>
        <a:xfrm flipV="1">
          <a:off x="21323300" y="184381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46737</xdr:rowOff>
    </xdr:from>
    <xdr:to>
      <xdr:col>107</xdr:col>
      <xdr:colOff>101600</xdr:colOff>
      <xdr:row>107</xdr:row>
      <xdr:rowOff>148337</xdr:rowOff>
    </xdr:to>
    <xdr:sp macro="" textlink="">
      <xdr:nvSpPr>
        <xdr:cNvPr id="767" name="楕円 766"/>
        <xdr:cNvSpPr/>
      </xdr:nvSpPr>
      <xdr:spPr>
        <a:xfrm>
          <a:off x="20383500" y="183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94487</xdr:rowOff>
    </xdr:from>
    <xdr:to>
      <xdr:col>111</xdr:col>
      <xdr:colOff>177800</xdr:colOff>
      <xdr:row>107</xdr:row>
      <xdr:rowOff>97537</xdr:rowOff>
    </xdr:to>
    <xdr:cxnSp macro="">
      <xdr:nvCxnSpPr>
        <xdr:cNvPr id="768" name="直線コネクタ 767"/>
        <xdr:cNvCxnSpPr/>
      </xdr:nvCxnSpPr>
      <xdr:spPr>
        <a:xfrm flipV="1">
          <a:off x="20434300" y="184396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769" name="楕円 768"/>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97537</xdr:rowOff>
    </xdr:from>
    <xdr:to>
      <xdr:col>107</xdr:col>
      <xdr:colOff>50800</xdr:colOff>
      <xdr:row>107</xdr:row>
      <xdr:rowOff>112776</xdr:rowOff>
    </xdr:to>
    <xdr:cxnSp macro="">
      <xdr:nvCxnSpPr>
        <xdr:cNvPr id="770" name="直線コネクタ 769"/>
        <xdr:cNvCxnSpPr/>
      </xdr:nvCxnSpPr>
      <xdr:spPr>
        <a:xfrm flipV="1">
          <a:off x="19545300" y="1844268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71"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72"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73"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136414</xdr:rowOff>
    </xdr:from>
    <xdr:ext cx="469744" cy="259045"/>
    <xdr:sp macro="" textlink="">
      <xdr:nvSpPr>
        <xdr:cNvPr id="774" name="n_1mainValue【庁舎】&#10;一人当たり面積"/>
        <xdr:cNvSpPr txBox="1"/>
      </xdr:nvSpPr>
      <xdr:spPr>
        <a:xfrm>
          <a:off x="210757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139464</xdr:rowOff>
    </xdr:from>
    <xdr:ext cx="469744" cy="259045"/>
    <xdr:sp macro="" textlink="">
      <xdr:nvSpPr>
        <xdr:cNvPr id="775" name="n_2mainValue【庁舎】&#10;一人当たり面積"/>
        <xdr:cNvSpPr txBox="1"/>
      </xdr:nvSpPr>
      <xdr:spPr>
        <a:xfrm>
          <a:off x="20199427"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776" name="n_3mainValue【庁舎】&#10;一人当たり面積"/>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図書館については、類似団体より一人当たりの面積が低くなっていますが、効率よく運用・維持に努めた取組みによって住民生活に支障をきたすことのない活用が行えています。また、庁舎などの施設利用、効用等の高い建物については耐震改修を行いながら、点検・保守を実施し公共施設の長期使用が行えるよう計画・実施を図っています。今後は、村づくりとの整合性を保ち、公共施設のコンパクト化や効率化の観点から、必要な施設については更新を図り、機能を集約できる施設については統合するなどして、より効率的に行政サービスを提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ja-JP" sz="1400" b="0" i="0" baseline="0">
              <a:solidFill>
                <a:schemeClr val="dk1"/>
              </a:solidFill>
              <a:effectLst/>
              <a:latin typeface="+mn-lt"/>
              <a:ea typeface="+mn-ea"/>
              <a:cs typeface="+mn-cs"/>
            </a:rPr>
            <a:t>　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85598</xdr:rowOff>
    </xdr:from>
    <xdr:to>
      <xdr:col>23</xdr:col>
      <xdr:colOff>133350</xdr:colOff>
      <xdr:row>43</xdr:row>
      <xdr:rowOff>95250</xdr:rowOff>
    </xdr:to>
    <xdr:cxnSp macro="">
      <xdr:nvCxnSpPr>
        <xdr:cNvPr id="66" name="直線コネクタ 65"/>
        <xdr:cNvCxnSpPr/>
      </xdr:nvCxnSpPr>
      <xdr:spPr>
        <a:xfrm flipV="1">
          <a:off x="4114800" y="74579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104902</xdr:rowOff>
    </xdr:to>
    <xdr:cxnSp macro="">
      <xdr:nvCxnSpPr>
        <xdr:cNvPr id="69" name="直線コネクタ 68"/>
        <xdr:cNvCxnSpPr/>
      </xdr:nvCxnSpPr>
      <xdr:spPr>
        <a:xfrm flipV="1">
          <a:off x="3225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xdr:cNvCxnSpPr/>
      </xdr:nvCxnSpPr>
      <xdr:spPr>
        <a:xfrm flipV="1">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34798</xdr:rowOff>
    </xdr:from>
    <xdr:to>
      <xdr:col>23</xdr:col>
      <xdr:colOff>184150</xdr:colOff>
      <xdr:row>43</xdr:row>
      <xdr:rowOff>136398</xdr:rowOff>
    </xdr:to>
    <xdr:sp macro="" textlink="">
      <xdr:nvSpPr>
        <xdr:cNvPr id="85" name="楕円 84"/>
        <xdr:cNvSpPr/>
      </xdr:nvSpPr>
      <xdr:spPr>
        <a:xfrm>
          <a:off x="4902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51325</xdr:rowOff>
    </xdr:from>
    <xdr:ext cx="762000" cy="259045"/>
    <xdr:sp macro="" textlink="">
      <xdr:nvSpPr>
        <xdr:cNvPr id="86" name="財政力該当値テキスト"/>
        <xdr:cNvSpPr txBox="1"/>
      </xdr:nvSpPr>
      <xdr:spPr>
        <a:xfrm>
          <a:off x="50419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94" name="テキスト ボックス 93"/>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下水処理を全て合併処理浄化槽で整備するなど、起債の抑制や、職員の適正配置等による職員数の減（平成元年より△１７人）を図ったことにより類似団体平均を下回っている。</a:t>
          </a:r>
          <a:endParaRPr lang="ja-JP" altLang="ja-JP" sz="1300">
            <a:effectLst/>
          </a:endParaRPr>
        </a:p>
        <a:p>
          <a:r>
            <a:rPr lang="ja-JP" altLang="ja-JP" sz="1300" b="0" i="0" baseline="0">
              <a:solidFill>
                <a:schemeClr val="dk1"/>
              </a:solidFill>
              <a:effectLst/>
              <a:latin typeface="+mn-lt"/>
              <a:ea typeface="+mn-ea"/>
              <a:cs typeface="+mn-cs"/>
            </a:rPr>
            <a:t>　しかし、高齢化の進展、独自の子育て支援や高齢者医療費の補助など扶助費等が増加傾向にあり、今後も一層の効率化と健全な財政運営を推進し、現在の水準を維持する。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165629</xdr:rowOff>
    </xdr:from>
    <xdr:to>
      <xdr:col>23</xdr:col>
      <xdr:colOff>133350</xdr:colOff>
      <xdr:row>62</xdr:row>
      <xdr:rowOff>212</xdr:rowOff>
    </xdr:to>
    <xdr:cxnSp macro="">
      <xdr:nvCxnSpPr>
        <xdr:cNvPr id="129" name="直線コネクタ 128"/>
        <xdr:cNvCxnSpPr/>
      </xdr:nvCxnSpPr>
      <xdr:spPr>
        <a:xfrm>
          <a:off x="4114800" y="1062407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165629</xdr:rowOff>
    </xdr:to>
    <xdr:cxnSp macro="">
      <xdr:nvCxnSpPr>
        <xdr:cNvPr id="132" name="直線コネクタ 131"/>
        <xdr:cNvCxnSpPr/>
      </xdr:nvCxnSpPr>
      <xdr:spPr>
        <a:xfrm>
          <a:off x="3225800" y="10537613"/>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61</xdr:row>
      <xdr:rowOff>79163</xdr:rowOff>
    </xdr:to>
    <xdr:cxnSp macro="">
      <xdr:nvCxnSpPr>
        <xdr:cNvPr id="135" name="直線コネクタ 134"/>
        <xdr:cNvCxnSpPr/>
      </xdr:nvCxnSpPr>
      <xdr:spPr>
        <a:xfrm>
          <a:off x="2336800" y="1048734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61</xdr:row>
      <xdr:rowOff>75142</xdr:rowOff>
    </xdr:to>
    <xdr:cxnSp macro="">
      <xdr:nvCxnSpPr>
        <xdr:cNvPr id="138" name="直線コネクタ 137"/>
        <xdr:cNvCxnSpPr/>
      </xdr:nvCxnSpPr>
      <xdr:spPr>
        <a:xfrm flipV="1">
          <a:off x="1447800" y="10487343"/>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120862</xdr:rowOff>
    </xdr:from>
    <xdr:to>
      <xdr:col>23</xdr:col>
      <xdr:colOff>184150</xdr:colOff>
      <xdr:row>62</xdr:row>
      <xdr:rowOff>51012</xdr:rowOff>
    </xdr:to>
    <xdr:sp macro="" textlink="">
      <xdr:nvSpPr>
        <xdr:cNvPr id="148" name="楕円 147"/>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137389</xdr:rowOff>
    </xdr:from>
    <xdr:ext cx="762000" cy="259045"/>
    <xdr:sp macro="" textlink="">
      <xdr:nvSpPr>
        <xdr:cNvPr id="149"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114829</xdr:rowOff>
    </xdr:from>
    <xdr:to>
      <xdr:col>19</xdr:col>
      <xdr:colOff>184150</xdr:colOff>
      <xdr:row>62</xdr:row>
      <xdr:rowOff>44979</xdr:rowOff>
    </xdr:to>
    <xdr:sp macro="" textlink="">
      <xdr:nvSpPr>
        <xdr:cNvPr id="150" name="楕円 149"/>
        <xdr:cNvSpPr/>
      </xdr:nvSpPr>
      <xdr:spPr>
        <a:xfrm>
          <a:off x="4064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55156</xdr:rowOff>
    </xdr:from>
    <xdr:ext cx="736600" cy="259045"/>
    <xdr:sp macro="" textlink="">
      <xdr:nvSpPr>
        <xdr:cNvPr id="151" name="テキスト ボックス 150"/>
        <xdr:cNvSpPr txBox="1"/>
      </xdr:nvSpPr>
      <xdr:spPr>
        <a:xfrm>
          <a:off x="3733800" y="1034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2" name="楕円 151"/>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3" name="テキスト ボックス 152"/>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149543</xdr:rowOff>
    </xdr:from>
    <xdr:to>
      <xdr:col>11</xdr:col>
      <xdr:colOff>82550</xdr:colOff>
      <xdr:row>61</xdr:row>
      <xdr:rowOff>79693</xdr:rowOff>
    </xdr:to>
    <xdr:sp macro="" textlink="">
      <xdr:nvSpPr>
        <xdr:cNvPr id="154" name="楕円 153"/>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89870</xdr:rowOff>
    </xdr:from>
    <xdr:ext cx="762000" cy="259045"/>
    <xdr:sp macro="" textlink="">
      <xdr:nvSpPr>
        <xdr:cNvPr id="155" name="テキスト ボックス 154"/>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6" name="楕円 155"/>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57" name="テキスト ボックス 156"/>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平成元年５４名だった職員数を３７名に削減したことにより人件費は類似団体平均を下回っているが、正規職員以外でも可能な業務を臨時職員で行なうなど職員給（人件費）から賃金（物件費）へシフトしたことにより、類似団体内最小値を若干上回っており、今後はこれらも含めた人件費関係経費全体を抑制していく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88974</xdr:rowOff>
    </xdr:from>
    <xdr:to>
      <xdr:col>23</xdr:col>
      <xdr:colOff>133350</xdr:colOff>
      <xdr:row>81</xdr:row>
      <xdr:rowOff>91504</xdr:rowOff>
    </xdr:to>
    <xdr:cxnSp macro="">
      <xdr:nvCxnSpPr>
        <xdr:cNvPr id="193" name="直線コネクタ 192"/>
        <xdr:cNvCxnSpPr/>
      </xdr:nvCxnSpPr>
      <xdr:spPr>
        <a:xfrm>
          <a:off x="4114800" y="13976424"/>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82097</xdr:rowOff>
    </xdr:from>
    <xdr:to>
      <xdr:col>19</xdr:col>
      <xdr:colOff>133350</xdr:colOff>
      <xdr:row>81</xdr:row>
      <xdr:rowOff>88974</xdr:rowOff>
    </xdr:to>
    <xdr:cxnSp macro="">
      <xdr:nvCxnSpPr>
        <xdr:cNvPr id="196" name="直線コネクタ 195"/>
        <xdr:cNvCxnSpPr/>
      </xdr:nvCxnSpPr>
      <xdr:spPr>
        <a:xfrm>
          <a:off x="3225800" y="13969547"/>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78253</xdr:rowOff>
    </xdr:from>
    <xdr:to>
      <xdr:col>15</xdr:col>
      <xdr:colOff>82550</xdr:colOff>
      <xdr:row>81</xdr:row>
      <xdr:rowOff>82097</xdr:rowOff>
    </xdr:to>
    <xdr:cxnSp macro="">
      <xdr:nvCxnSpPr>
        <xdr:cNvPr id="199" name="直線コネクタ 198"/>
        <xdr:cNvCxnSpPr/>
      </xdr:nvCxnSpPr>
      <xdr:spPr>
        <a:xfrm>
          <a:off x="2336800" y="13965703"/>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63002</xdr:rowOff>
    </xdr:from>
    <xdr:to>
      <xdr:col>11</xdr:col>
      <xdr:colOff>31750</xdr:colOff>
      <xdr:row>81</xdr:row>
      <xdr:rowOff>78253</xdr:rowOff>
    </xdr:to>
    <xdr:cxnSp macro="">
      <xdr:nvCxnSpPr>
        <xdr:cNvPr id="202" name="直線コネクタ 201"/>
        <xdr:cNvCxnSpPr/>
      </xdr:nvCxnSpPr>
      <xdr:spPr>
        <a:xfrm>
          <a:off x="1447800" y="13950452"/>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40704</xdr:rowOff>
    </xdr:from>
    <xdr:to>
      <xdr:col>23</xdr:col>
      <xdr:colOff>184150</xdr:colOff>
      <xdr:row>81</xdr:row>
      <xdr:rowOff>142304</xdr:rowOff>
    </xdr:to>
    <xdr:sp macro="" textlink="">
      <xdr:nvSpPr>
        <xdr:cNvPr id="212" name="楕円 211"/>
        <xdr:cNvSpPr/>
      </xdr:nvSpPr>
      <xdr:spPr>
        <a:xfrm>
          <a:off x="4902200" y="139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133431</xdr:rowOff>
    </xdr:from>
    <xdr:ext cx="762000" cy="259045"/>
    <xdr:sp macro="" textlink="">
      <xdr:nvSpPr>
        <xdr:cNvPr id="213" name="人件費・物件費等の状況該当値テキスト"/>
        <xdr:cNvSpPr txBox="1"/>
      </xdr:nvSpPr>
      <xdr:spPr>
        <a:xfrm>
          <a:off x="5041900" y="138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38174</xdr:rowOff>
    </xdr:from>
    <xdr:to>
      <xdr:col>19</xdr:col>
      <xdr:colOff>184150</xdr:colOff>
      <xdr:row>81</xdr:row>
      <xdr:rowOff>139774</xdr:rowOff>
    </xdr:to>
    <xdr:sp macro="" textlink="">
      <xdr:nvSpPr>
        <xdr:cNvPr id="214" name="楕円 213"/>
        <xdr:cNvSpPr/>
      </xdr:nvSpPr>
      <xdr:spPr>
        <a:xfrm>
          <a:off x="4064000" y="139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149951</xdr:rowOff>
    </xdr:from>
    <xdr:ext cx="736600" cy="259045"/>
    <xdr:sp macro="" textlink="">
      <xdr:nvSpPr>
        <xdr:cNvPr id="215" name="テキスト ボックス 214"/>
        <xdr:cNvSpPr txBox="1"/>
      </xdr:nvSpPr>
      <xdr:spPr>
        <a:xfrm>
          <a:off x="3733800" y="136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31297</xdr:rowOff>
    </xdr:from>
    <xdr:to>
      <xdr:col>15</xdr:col>
      <xdr:colOff>133350</xdr:colOff>
      <xdr:row>81</xdr:row>
      <xdr:rowOff>132897</xdr:rowOff>
    </xdr:to>
    <xdr:sp macro="" textlink="">
      <xdr:nvSpPr>
        <xdr:cNvPr id="216" name="楕円 215"/>
        <xdr:cNvSpPr/>
      </xdr:nvSpPr>
      <xdr:spPr>
        <a:xfrm>
          <a:off x="3175000" y="139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143074</xdr:rowOff>
    </xdr:from>
    <xdr:ext cx="762000" cy="259045"/>
    <xdr:sp macro="" textlink="">
      <xdr:nvSpPr>
        <xdr:cNvPr id="217" name="テキスト ボックス 216"/>
        <xdr:cNvSpPr txBox="1"/>
      </xdr:nvSpPr>
      <xdr:spPr>
        <a:xfrm>
          <a:off x="2844800" y="1368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27453</xdr:rowOff>
    </xdr:from>
    <xdr:to>
      <xdr:col>11</xdr:col>
      <xdr:colOff>82550</xdr:colOff>
      <xdr:row>81</xdr:row>
      <xdr:rowOff>129053</xdr:rowOff>
    </xdr:to>
    <xdr:sp macro="" textlink="">
      <xdr:nvSpPr>
        <xdr:cNvPr id="218" name="楕円 217"/>
        <xdr:cNvSpPr/>
      </xdr:nvSpPr>
      <xdr:spPr>
        <a:xfrm>
          <a:off x="2286000" y="139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139230</xdr:rowOff>
    </xdr:from>
    <xdr:ext cx="762000" cy="259045"/>
    <xdr:sp macro="" textlink="">
      <xdr:nvSpPr>
        <xdr:cNvPr id="219" name="テキスト ボックス 218"/>
        <xdr:cNvSpPr txBox="1"/>
      </xdr:nvSpPr>
      <xdr:spPr>
        <a:xfrm>
          <a:off x="1955800" y="136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12202</xdr:rowOff>
    </xdr:from>
    <xdr:to>
      <xdr:col>7</xdr:col>
      <xdr:colOff>31750</xdr:colOff>
      <xdr:row>81</xdr:row>
      <xdr:rowOff>113802</xdr:rowOff>
    </xdr:to>
    <xdr:sp macro="" textlink="">
      <xdr:nvSpPr>
        <xdr:cNvPr id="220" name="楕円 219"/>
        <xdr:cNvSpPr/>
      </xdr:nvSpPr>
      <xdr:spPr>
        <a:xfrm>
          <a:off x="1397000" y="13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123979</xdr:rowOff>
    </xdr:from>
    <xdr:ext cx="762000" cy="259045"/>
    <xdr:sp macro="" textlink="">
      <xdr:nvSpPr>
        <xdr:cNvPr id="221" name="テキスト ボックス 220"/>
        <xdr:cNvSpPr txBox="1"/>
      </xdr:nvSpPr>
      <xdr:spPr>
        <a:xfrm>
          <a:off x="1066800" y="136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給与・手当ての適正化をはかり、類似団体並みを維持する。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89536</xdr:rowOff>
    </xdr:to>
    <xdr:cxnSp macro="">
      <xdr:nvCxnSpPr>
        <xdr:cNvPr id="251" name="直線コネクタ 250"/>
        <xdr:cNvCxnSpPr/>
      </xdr:nvCxnSpPr>
      <xdr:spPr>
        <a:xfrm flipV="1">
          <a:off x="16179800" y="147980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89536</xdr:rowOff>
    </xdr:to>
    <xdr:cxnSp macro="">
      <xdr:nvCxnSpPr>
        <xdr:cNvPr id="254" name="直線コネクタ 253"/>
        <xdr:cNvCxnSpPr/>
      </xdr:nvCxnSpPr>
      <xdr:spPr>
        <a:xfrm>
          <a:off x="15290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77470</xdr:rowOff>
    </xdr:to>
    <xdr:cxnSp macro="">
      <xdr:nvCxnSpPr>
        <xdr:cNvPr id="257" name="直線コネクタ 256"/>
        <xdr:cNvCxnSpPr/>
      </xdr:nvCxnSpPr>
      <xdr:spPr>
        <a:xfrm flipV="1">
          <a:off x="14401800" y="147920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77470</xdr:rowOff>
    </xdr:to>
    <xdr:cxnSp macro="">
      <xdr:nvCxnSpPr>
        <xdr:cNvPr id="260" name="直線コネクタ 259"/>
        <xdr:cNvCxnSpPr/>
      </xdr:nvCxnSpPr>
      <xdr:spPr>
        <a:xfrm>
          <a:off x="13512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0" name="楕円 269"/>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71"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2" name="楕円 271"/>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3" name="テキスト ボックス 272"/>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4" name="楕円 273"/>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5" name="テキスト ボックス 274"/>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6" name="楕円 275"/>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7" name="テキスト ボックス 276"/>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職員の適正配置等により類似団体最小を推移。今後も内部管理事務の抜本的見直しを中心とした組織の簡素化により現状を維持する。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490</xdr:rowOff>
    </xdr:from>
    <xdr:to>
      <xdr:col>81</xdr:col>
      <xdr:colOff>44450</xdr:colOff>
      <xdr:row>58</xdr:row>
      <xdr:rowOff>7039</xdr:rowOff>
    </xdr:to>
    <xdr:cxnSp macro="">
      <xdr:nvCxnSpPr>
        <xdr:cNvPr id="316" name="直線コネクタ 315"/>
        <xdr:cNvCxnSpPr/>
      </xdr:nvCxnSpPr>
      <xdr:spPr>
        <a:xfrm flipV="1">
          <a:off x="16179800" y="9944590"/>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146776</xdr:rowOff>
    </xdr:from>
    <xdr:to>
      <xdr:col>77</xdr:col>
      <xdr:colOff>44450</xdr:colOff>
      <xdr:row>58</xdr:row>
      <xdr:rowOff>7039</xdr:rowOff>
    </xdr:to>
    <xdr:cxnSp macro="">
      <xdr:nvCxnSpPr>
        <xdr:cNvPr id="319" name="直線コネクタ 318"/>
        <xdr:cNvCxnSpPr/>
      </xdr:nvCxnSpPr>
      <xdr:spPr>
        <a:xfrm>
          <a:off x="15290800" y="9919426"/>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130574</xdr:rowOff>
    </xdr:from>
    <xdr:to>
      <xdr:col>72</xdr:col>
      <xdr:colOff>203200</xdr:colOff>
      <xdr:row>57</xdr:row>
      <xdr:rowOff>146776</xdr:rowOff>
    </xdr:to>
    <xdr:cxnSp macro="">
      <xdr:nvCxnSpPr>
        <xdr:cNvPr id="322" name="直線コネクタ 321"/>
        <xdr:cNvCxnSpPr/>
      </xdr:nvCxnSpPr>
      <xdr:spPr>
        <a:xfrm>
          <a:off x="14401800" y="9903224"/>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130574</xdr:rowOff>
    </xdr:from>
    <xdr:to>
      <xdr:col>68</xdr:col>
      <xdr:colOff>152400</xdr:colOff>
      <xdr:row>57</xdr:row>
      <xdr:rowOff>142294</xdr:rowOff>
    </xdr:to>
    <xdr:cxnSp macro="">
      <xdr:nvCxnSpPr>
        <xdr:cNvPr id="325" name="直線コネクタ 324"/>
        <xdr:cNvCxnSpPr/>
      </xdr:nvCxnSpPr>
      <xdr:spPr>
        <a:xfrm flipV="1">
          <a:off x="13512800" y="9903224"/>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121140</xdr:rowOff>
    </xdr:from>
    <xdr:to>
      <xdr:col>81</xdr:col>
      <xdr:colOff>95250</xdr:colOff>
      <xdr:row>58</xdr:row>
      <xdr:rowOff>51290</xdr:rowOff>
    </xdr:to>
    <xdr:sp macro="" textlink="">
      <xdr:nvSpPr>
        <xdr:cNvPr id="335" name="楕円 334"/>
        <xdr:cNvSpPr/>
      </xdr:nvSpPr>
      <xdr:spPr>
        <a:xfrm>
          <a:off x="16967200" y="9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42417</xdr:rowOff>
    </xdr:from>
    <xdr:ext cx="762000" cy="259045"/>
    <xdr:sp macro="" textlink="">
      <xdr:nvSpPr>
        <xdr:cNvPr id="336" name="定員管理の状況該当値テキスト"/>
        <xdr:cNvSpPr txBox="1"/>
      </xdr:nvSpPr>
      <xdr:spPr>
        <a:xfrm>
          <a:off x="17106900" y="981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127689</xdr:rowOff>
    </xdr:from>
    <xdr:to>
      <xdr:col>77</xdr:col>
      <xdr:colOff>95250</xdr:colOff>
      <xdr:row>58</xdr:row>
      <xdr:rowOff>57839</xdr:rowOff>
    </xdr:to>
    <xdr:sp macro="" textlink="">
      <xdr:nvSpPr>
        <xdr:cNvPr id="337" name="楕円 336"/>
        <xdr:cNvSpPr/>
      </xdr:nvSpPr>
      <xdr:spPr>
        <a:xfrm>
          <a:off x="16129000" y="99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68016</xdr:rowOff>
    </xdr:from>
    <xdr:ext cx="736600" cy="259045"/>
    <xdr:sp macro="" textlink="">
      <xdr:nvSpPr>
        <xdr:cNvPr id="338" name="テキスト ボックス 337"/>
        <xdr:cNvSpPr txBox="1"/>
      </xdr:nvSpPr>
      <xdr:spPr>
        <a:xfrm>
          <a:off x="15798800" y="966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95976</xdr:rowOff>
    </xdr:from>
    <xdr:to>
      <xdr:col>73</xdr:col>
      <xdr:colOff>44450</xdr:colOff>
      <xdr:row>58</xdr:row>
      <xdr:rowOff>26126</xdr:rowOff>
    </xdr:to>
    <xdr:sp macro="" textlink="">
      <xdr:nvSpPr>
        <xdr:cNvPr id="339" name="楕円 338"/>
        <xdr:cNvSpPr/>
      </xdr:nvSpPr>
      <xdr:spPr>
        <a:xfrm>
          <a:off x="15240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36303</xdr:rowOff>
    </xdr:from>
    <xdr:ext cx="762000" cy="259045"/>
    <xdr:sp macro="" textlink="">
      <xdr:nvSpPr>
        <xdr:cNvPr id="340" name="テキスト ボックス 339"/>
        <xdr:cNvSpPr txBox="1"/>
      </xdr:nvSpPr>
      <xdr:spPr>
        <a:xfrm>
          <a:off x="14909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79774</xdr:rowOff>
    </xdr:from>
    <xdr:to>
      <xdr:col>68</xdr:col>
      <xdr:colOff>203200</xdr:colOff>
      <xdr:row>58</xdr:row>
      <xdr:rowOff>9924</xdr:rowOff>
    </xdr:to>
    <xdr:sp macro="" textlink="">
      <xdr:nvSpPr>
        <xdr:cNvPr id="341" name="楕円 340"/>
        <xdr:cNvSpPr/>
      </xdr:nvSpPr>
      <xdr:spPr>
        <a:xfrm>
          <a:off x="14351000" y="9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20101</xdr:rowOff>
    </xdr:from>
    <xdr:ext cx="762000" cy="259045"/>
    <xdr:sp macro="" textlink="">
      <xdr:nvSpPr>
        <xdr:cNvPr id="342" name="テキスト ボックス 341"/>
        <xdr:cNvSpPr txBox="1"/>
      </xdr:nvSpPr>
      <xdr:spPr>
        <a:xfrm>
          <a:off x="14020800" y="96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91494</xdr:rowOff>
    </xdr:from>
    <xdr:to>
      <xdr:col>64</xdr:col>
      <xdr:colOff>152400</xdr:colOff>
      <xdr:row>58</xdr:row>
      <xdr:rowOff>21644</xdr:rowOff>
    </xdr:to>
    <xdr:sp macro="" textlink="">
      <xdr:nvSpPr>
        <xdr:cNvPr id="343" name="楕円 342"/>
        <xdr:cNvSpPr/>
      </xdr:nvSpPr>
      <xdr:spPr>
        <a:xfrm>
          <a:off x="13462000" y="9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31821</xdr:rowOff>
    </xdr:from>
    <xdr:ext cx="762000" cy="259045"/>
    <xdr:sp macro="" textlink="">
      <xdr:nvSpPr>
        <xdr:cNvPr id="344" name="テキスト ボックス 343"/>
        <xdr:cNvSpPr txBox="1"/>
      </xdr:nvSpPr>
      <xdr:spPr>
        <a:xfrm>
          <a:off x="13131800" y="96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新たな起債の抑制、繰上償還により実質公債費比率は[▲</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．５％]と低い水準にある。</a:t>
          </a:r>
          <a:endParaRPr lang="ja-JP" altLang="ja-JP" sz="1300">
            <a:effectLst/>
          </a:endParaRPr>
        </a:p>
        <a:p>
          <a:r>
            <a:rPr lang="ja-JP" altLang="ja-JP" sz="13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59690</xdr:rowOff>
    </xdr:to>
    <xdr:cxnSp macro="">
      <xdr:nvCxnSpPr>
        <xdr:cNvPr id="375" name="直線コネクタ 374"/>
        <xdr:cNvCxnSpPr/>
      </xdr:nvCxnSpPr>
      <xdr:spPr>
        <a:xfrm>
          <a:off x="16179800" y="65265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105664</xdr:rowOff>
    </xdr:from>
    <xdr:to>
      <xdr:col>77</xdr:col>
      <xdr:colOff>44450</xdr:colOff>
      <xdr:row>38</xdr:row>
      <xdr:rowOff>11430</xdr:rowOff>
    </xdr:to>
    <xdr:cxnSp macro="">
      <xdr:nvCxnSpPr>
        <xdr:cNvPr id="378" name="直線コネクタ 377"/>
        <xdr:cNvCxnSpPr/>
      </xdr:nvCxnSpPr>
      <xdr:spPr>
        <a:xfrm>
          <a:off x="15290800" y="64493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81534</xdr:rowOff>
    </xdr:from>
    <xdr:to>
      <xdr:col>72</xdr:col>
      <xdr:colOff>203200</xdr:colOff>
      <xdr:row>37</xdr:row>
      <xdr:rowOff>105664</xdr:rowOff>
    </xdr:to>
    <xdr:cxnSp macro="">
      <xdr:nvCxnSpPr>
        <xdr:cNvPr id="381" name="直線コネクタ 380"/>
        <xdr:cNvCxnSpPr/>
      </xdr:nvCxnSpPr>
      <xdr:spPr>
        <a:xfrm>
          <a:off x="14401800" y="642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81534</xdr:rowOff>
    </xdr:from>
    <xdr:to>
      <xdr:col>68</xdr:col>
      <xdr:colOff>152400</xdr:colOff>
      <xdr:row>37</xdr:row>
      <xdr:rowOff>91186</xdr:rowOff>
    </xdr:to>
    <xdr:cxnSp macro="">
      <xdr:nvCxnSpPr>
        <xdr:cNvPr id="384" name="直線コネクタ 383"/>
        <xdr:cNvCxnSpPr/>
      </xdr:nvCxnSpPr>
      <xdr:spPr>
        <a:xfrm flipV="1">
          <a:off x="13512800" y="642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394" name="楕円 393"/>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101617</xdr:rowOff>
    </xdr:from>
    <xdr:ext cx="762000" cy="259045"/>
    <xdr:sp macro="" textlink="">
      <xdr:nvSpPr>
        <xdr:cNvPr id="395" name="公債費負担の状況該当値テキスト"/>
        <xdr:cNvSpPr txBox="1"/>
      </xdr:nvSpPr>
      <xdr:spPr>
        <a:xfrm>
          <a:off x="171069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396" name="楕円 39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397" name="テキスト ボックス 39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54864</xdr:rowOff>
    </xdr:from>
    <xdr:to>
      <xdr:col>73</xdr:col>
      <xdr:colOff>44450</xdr:colOff>
      <xdr:row>37</xdr:row>
      <xdr:rowOff>156464</xdr:rowOff>
    </xdr:to>
    <xdr:sp macro="" textlink="">
      <xdr:nvSpPr>
        <xdr:cNvPr id="398" name="楕円 397"/>
        <xdr:cNvSpPr/>
      </xdr:nvSpPr>
      <xdr:spPr>
        <a:xfrm>
          <a:off x="15240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166641</xdr:rowOff>
    </xdr:from>
    <xdr:ext cx="762000" cy="259045"/>
    <xdr:sp macro="" textlink="">
      <xdr:nvSpPr>
        <xdr:cNvPr id="399" name="テキスト ボックス 398"/>
        <xdr:cNvSpPr txBox="1"/>
      </xdr:nvSpPr>
      <xdr:spPr>
        <a:xfrm>
          <a:off x="14909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30734</xdr:rowOff>
    </xdr:from>
    <xdr:to>
      <xdr:col>68</xdr:col>
      <xdr:colOff>203200</xdr:colOff>
      <xdr:row>37</xdr:row>
      <xdr:rowOff>132334</xdr:rowOff>
    </xdr:to>
    <xdr:sp macro="" textlink="">
      <xdr:nvSpPr>
        <xdr:cNvPr id="400" name="楕円 399"/>
        <xdr:cNvSpPr/>
      </xdr:nvSpPr>
      <xdr:spPr>
        <a:xfrm>
          <a:off x="14351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142511</xdr:rowOff>
    </xdr:from>
    <xdr:ext cx="762000" cy="259045"/>
    <xdr:sp macro="" textlink="">
      <xdr:nvSpPr>
        <xdr:cNvPr id="401" name="テキスト ボックス 400"/>
        <xdr:cNvSpPr txBox="1"/>
      </xdr:nvSpPr>
      <xdr:spPr>
        <a:xfrm>
          <a:off x="14020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2" name="楕円 401"/>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152163</xdr:rowOff>
    </xdr:from>
    <xdr:ext cx="762000" cy="259045"/>
    <xdr:sp macro="" textlink="">
      <xdr:nvSpPr>
        <xdr:cNvPr id="403" name="テキスト ボックス 402"/>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300">
            <a:effectLst/>
          </a:endParaRPr>
        </a:p>
        <a:p>
          <a:r>
            <a:rPr lang="ja-JP" altLang="ja-JP" sz="130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職員の適正配置等により平成元年</a:t>
          </a:r>
          <a:r>
            <a:rPr lang="en-US" altLang="ja-JP" sz="1300" b="0" i="0" baseline="0">
              <a:solidFill>
                <a:schemeClr val="dk1"/>
              </a:solidFill>
              <a:effectLst/>
              <a:latin typeface="+mn-lt"/>
              <a:ea typeface="+mn-ea"/>
              <a:cs typeface="+mn-cs"/>
            </a:rPr>
            <a:t>54</a:t>
          </a:r>
          <a:r>
            <a:rPr lang="ja-JP" altLang="ja-JP" sz="1300" b="0" i="0" baseline="0">
              <a:solidFill>
                <a:schemeClr val="dk1"/>
              </a:solidFill>
              <a:effectLst/>
              <a:latin typeface="+mn-lt"/>
              <a:ea typeface="+mn-ea"/>
              <a:cs typeface="+mn-cs"/>
            </a:rPr>
            <a:t>名だった職員数を</a:t>
          </a:r>
          <a:r>
            <a:rPr lang="en-US" altLang="ja-JP" sz="1300" b="0" i="0" baseline="0">
              <a:solidFill>
                <a:schemeClr val="dk1"/>
              </a:solidFill>
              <a:effectLst/>
              <a:latin typeface="+mn-lt"/>
              <a:ea typeface="+mn-ea"/>
              <a:cs typeface="+mn-cs"/>
            </a:rPr>
            <a:t>37</a:t>
          </a:r>
          <a:r>
            <a:rPr lang="ja-JP" altLang="ja-JP" sz="13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51562</xdr:rowOff>
    </xdr:to>
    <xdr:cxnSp macro="">
      <xdr:nvCxnSpPr>
        <xdr:cNvPr id="64" name="直線コネクタ 63"/>
        <xdr:cNvCxnSpPr/>
      </xdr:nvCxnSpPr>
      <xdr:spPr>
        <a:xfrm>
          <a:off x="3987800" y="6052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51562</xdr:rowOff>
    </xdr:to>
    <xdr:cxnSp macro="">
      <xdr:nvCxnSpPr>
        <xdr:cNvPr id="67" name="直線コネクタ 66"/>
        <xdr:cNvCxnSpPr/>
      </xdr:nvCxnSpPr>
      <xdr:spPr>
        <a:xfrm>
          <a:off x="3098800" y="60157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24130</xdr:rowOff>
    </xdr:to>
    <xdr:cxnSp macro="">
      <xdr:nvCxnSpPr>
        <xdr:cNvPr id="70" name="直線コネクタ 69"/>
        <xdr:cNvCxnSpPr/>
      </xdr:nvCxnSpPr>
      <xdr:spPr>
        <a:xfrm flipV="1">
          <a:off x="2209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24130</xdr:rowOff>
    </xdr:to>
    <xdr:cxnSp macro="">
      <xdr:nvCxnSpPr>
        <xdr:cNvPr id="73" name="直線コネクタ 72"/>
        <xdr:cNvCxnSpPr/>
      </xdr:nvCxnSpPr>
      <xdr:spPr>
        <a:xfrm>
          <a:off x="1320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正規職員以外でも可能な業務を臨時職員で行なうなど職員給（人件費）から賃金（物件費）へシフトしたこと、施設の管理を業務ごとに委託していることなどにより、現状の推移を見込む。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124714</xdr:rowOff>
    </xdr:to>
    <xdr:cxnSp macro="">
      <xdr:nvCxnSpPr>
        <xdr:cNvPr id="122" name="直線コネクタ 121"/>
        <xdr:cNvCxnSpPr/>
      </xdr:nvCxnSpPr>
      <xdr:spPr>
        <a:xfrm>
          <a:off x="15671800" y="2984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69850</xdr:rowOff>
    </xdr:to>
    <xdr:cxnSp macro="">
      <xdr:nvCxnSpPr>
        <xdr:cNvPr id="125" name="直線コネクタ 124"/>
        <xdr:cNvCxnSpPr/>
      </xdr:nvCxnSpPr>
      <xdr:spPr>
        <a:xfrm>
          <a:off x="14782800" y="2952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37846</xdr:rowOff>
    </xdr:to>
    <xdr:cxnSp macro="">
      <xdr:nvCxnSpPr>
        <xdr:cNvPr id="128" name="直線コネクタ 127"/>
        <xdr:cNvCxnSpPr/>
      </xdr:nvCxnSpPr>
      <xdr:spPr>
        <a:xfrm>
          <a:off x="13893800" y="2943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28702</xdr:rowOff>
    </xdr:to>
    <xdr:cxnSp macro="">
      <xdr:nvCxnSpPr>
        <xdr:cNvPr id="131" name="直線コネクタ 130"/>
        <xdr:cNvCxnSpPr/>
      </xdr:nvCxnSpPr>
      <xdr:spPr>
        <a:xfrm>
          <a:off x="13004800" y="294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高校生までの医療費の無料化、高齢者の医療費補助など独自施策により類似団体と比べ高くなっている。また、今後も高齢化率の上昇等により現状以上の支出が見込まれる。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50800</xdr:rowOff>
    </xdr:to>
    <xdr:cxnSp macro="">
      <xdr:nvCxnSpPr>
        <xdr:cNvPr id="182" name="直線コネクタ 181"/>
        <xdr:cNvCxnSpPr/>
      </xdr:nvCxnSpPr>
      <xdr:spPr>
        <a:xfrm>
          <a:off x="3987800" y="9906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57</xdr:row>
      <xdr:rowOff>133350</xdr:rowOff>
    </xdr:to>
    <xdr:cxnSp macro="">
      <xdr:nvCxnSpPr>
        <xdr:cNvPr id="185" name="直線コネクタ 184"/>
        <xdr:cNvCxnSpPr/>
      </xdr:nvCxnSpPr>
      <xdr:spPr>
        <a:xfrm>
          <a:off x="3098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88" name="直線コネクタ 187"/>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1" name="直線コネクタ 190"/>
        <xdr:cNvCxnSpPr/>
      </xdr:nvCxnSpPr>
      <xdr:spPr>
        <a:xfrm flipV="1">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1" name="楕円 20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03" name="楕円 202"/>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04" name="テキスト ボックス 203"/>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05" name="楕円 204"/>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06" name="テキスト ボックス 205"/>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7" name="楕円 20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8" name="テキスト ボックス 20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9" name="楕円 208"/>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0" name="テキスト ボックス 209"/>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140716</xdr:rowOff>
    </xdr:to>
    <xdr:cxnSp macro="">
      <xdr:nvCxnSpPr>
        <xdr:cNvPr id="240" name="直線コネクタ 239"/>
        <xdr:cNvCxnSpPr/>
      </xdr:nvCxnSpPr>
      <xdr:spPr>
        <a:xfrm flipV="1">
          <a:off x="15671800" y="9719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140716</xdr:rowOff>
    </xdr:to>
    <xdr:cxnSp macro="">
      <xdr:nvCxnSpPr>
        <xdr:cNvPr id="243" name="直線コネクタ 242"/>
        <xdr:cNvCxnSpPr/>
      </xdr:nvCxnSpPr>
      <xdr:spPr>
        <a:xfrm>
          <a:off x="14782800" y="9664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62992</xdr:rowOff>
    </xdr:to>
    <xdr:cxnSp macro="">
      <xdr:nvCxnSpPr>
        <xdr:cNvPr id="246" name="直線コネクタ 245"/>
        <xdr:cNvCxnSpPr/>
      </xdr:nvCxnSpPr>
      <xdr:spPr>
        <a:xfrm>
          <a:off x="13893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62992</xdr:rowOff>
    </xdr:to>
    <xdr:cxnSp macro="">
      <xdr:nvCxnSpPr>
        <xdr:cNvPr id="249" name="直線コネクタ 248"/>
        <xdr:cNvCxnSpPr/>
      </xdr:nvCxnSpPr>
      <xdr:spPr>
        <a:xfrm flipV="1">
          <a:off x="13004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59" name="楕円 258"/>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0"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1" name="楕円 260"/>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2" name="テキスト ボックス 261"/>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3" name="楕円 262"/>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4" name="テキスト ボックス 263"/>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65" name="楕円 264"/>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6" name="テキスト ボックス 265"/>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7" name="楕円 266"/>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98569</xdr:rowOff>
    </xdr:from>
    <xdr:ext cx="762000" cy="259045"/>
    <xdr:sp macro="" textlink="">
      <xdr:nvSpPr>
        <xdr:cNvPr id="268" name="テキスト ボックス 267"/>
        <xdr:cNvSpPr txBox="1"/>
      </xdr:nvSpPr>
      <xdr:spPr>
        <a:xfrm>
          <a:off x="12623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46990</xdr:rowOff>
    </xdr:to>
    <xdr:cxnSp macro="">
      <xdr:nvCxnSpPr>
        <xdr:cNvPr id="298" name="直線コネクタ 297"/>
        <xdr:cNvCxnSpPr/>
      </xdr:nvCxnSpPr>
      <xdr:spPr>
        <a:xfrm flipV="1">
          <a:off x="15671800" y="63494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46990</xdr:rowOff>
    </xdr:to>
    <xdr:cxnSp macro="">
      <xdr:nvCxnSpPr>
        <xdr:cNvPr id="301" name="直線コネクタ 300"/>
        <xdr:cNvCxnSpPr/>
      </xdr:nvCxnSpPr>
      <xdr:spPr>
        <a:xfrm>
          <a:off x="14782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10414</xdr:rowOff>
    </xdr:to>
    <xdr:cxnSp macro="">
      <xdr:nvCxnSpPr>
        <xdr:cNvPr id="304" name="直線コネクタ 303"/>
        <xdr:cNvCxnSpPr/>
      </xdr:nvCxnSpPr>
      <xdr:spPr>
        <a:xfrm>
          <a:off x="13893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136144</xdr:rowOff>
    </xdr:to>
    <xdr:cxnSp macro="">
      <xdr:nvCxnSpPr>
        <xdr:cNvPr id="307" name="直線コネクタ 306"/>
        <xdr:cNvCxnSpPr/>
      </xdr:nvCxnSpPr>
      <xdr:spPr>
        <a:xfrm flipV="1">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7" name="楕円 31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18"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19" name="楕円 31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0" name="テキスト ボックス 31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3" name="楕円 32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4" name="テキスト ボックス 32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楕円 324"/>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地方債の新規発行の抑制と繰上償還により年々減少傾向にある。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35560</xdr:rowOff>
    </xdr:to>
    <xdr:cxnSp macro="">
      <xdr:nvCxnSpPr>
        <xdr:cNvPr id="358" name="直線コネクタ 357"/>
        <xdr:cNvCxnSpPr/>
      </xdr:nvCxnSpPr>
      <xdr:spPr>
        <a:xfrm flipV="1">
          <a:off x="3987800" y="12715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35560</xdr:rowOff>
    </xdr:to>
    <xdr:cxnSp macro="">
      <xdr:nvCxnSpPr>
        <xdr:cNvPr id="361" name="直線コネクタ 360"/>
        <xdr:cNvCxnSpPr/>
      </xdr:nvCxnSpPr>
      <xdr:spPr>
        <a:xfrm>
          <a:off x="3098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xdr:rowOff>
    </xdr:from>
    <xdr:to>
      <xdr:col>15</xdr:col>
      <xdr:colOff>98425</xdr:colOff>
      <xdr:row>74</xdr:row>
      <xdr:rowOff>27940</xdr:rowOff>
    </xdr:to>
    <xdr:cxnSp macro="">
      <xdr:nvCxnSpPr>
        <xdr:cNvPr id="364" name="直線コネクタ 363"/>
        <xdr:cNvCxnSpPr/>
      </xdr:nvCxnSpPr>
      <xdr:spPr>
        <a:xfrm>
          <a:off x="2209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xdr:rowOff>
    </xdr:from>
    <xdr:to>
      <xdr:col>11</xdr:col>
      <xdr:colOff>9525</xdr:colOff>
      <xdr:row>74</xdr:row>
      <xdr:rowOff>69850</xdr:rowOff>
    </xdr:to>
    <xdr:cxnSp macro="">
      <xdr:nvCxnSpPr>
        <xdr:cNvPr id="367" name="直線コネクタ 366"/>
        <xdr:cNvCxnSpPr/>
      </xdr:nvCxnSpPr>
      <xdr:spPr>
        <a:xfrm flipV="1">
          <a:off x="1320800" y="12703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77" name="楕円 376"/>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78"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79" name="楕円 378"/>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0" name="テキスト ボックス 379"/>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148590</xdr:rowOff>
    </xdr:from>
    <xdr:to>
      <xdr:col>15</xdr:col>
      <xdr:colOff>149225</xdr:colOff>
      <xdr:row>74</xdr:row>
      <xdr:rowOff>78740</xdr:rowOff>
    </xdr:to>
    <xdr:sp macro="" textlink="">
      <xdr:nvSpPr>
        <xdr:cNvPr id="381" name="楕円 380"/>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88917</xdr:rowOff>
    </xdr:from>
    <xdr:ext cx="762000" cy="259045"/>
    <xdr:sp macro="" textlink="">
      <xdr:nvSpPr>
        <xdr:cNvPr id="382" name="テキスト ボックス 381"/>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137160</xdr:rowOff>
    </xdr:from>
    <xdr:to>
      <xdr:col>11</xdr:col>
      <xdr:colOff>60325</xdr:colOff>
      <xdr:row>74</xdr:row>
      <xdr:rowOff>67310</xdr:rowOff>
    </xdr:to>
    <xdr:sp macro="" textlink="">
      <xdr:nvSpPr>
        <xdr:cNvPr id="383" name="楕円 382"/>
        <xdr:cNvSpPr/>
      </xdr:nvSpPr>
      <xdr:spPr>
        <a:xfrm>
          <a:off x="2159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77487</xdr:rowOff>
    </xdr:from>
    <xdr:ext cx="762000" cy="259045"/>
    <xdr:sp macro="" textlink="">
      <xdr:nvSpPr>
        <xdr:cNvPr id="384" name="テキスト ボックス 383"/>
        <xdr:cNvSpPr txBox="1"/>
      </xdr:nvSpPr>
      <xdr:spPr>
        <a:xfrm>
          <a:off x="1828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85" name="楕円 384"/>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86" name="テキスト ボックス 385"/>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147574</xdr:rowOff>
    </xdr:from>
    <xdr:to>
      <xdr:col>82</xdr:col>
      <xdr:colOff>107950</xdr:colOff>
      <xdr:row>76</xdr:row>
      <xdr:rowOff>159004</xdr:rowOff>
    </xdr:to>
    <xdr:cxnSp macro="">
      <xdr:nvCxnSpPr>
        <xdr:cNvPr id="417" name="直線コネクタ 416"/>
        <xdr:cNvCxnSpPr/>
      </xdr:nvCxnSpPr>
      <xdr:spPr>
        <a:xfrm>
          <a:off x="15671800" y="131777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147574</xdr:rowOff>
    </xdr:to>
    <xdr:cxnSp macro="">
      <xdr:nvCxnSpPr>
        <xdr:cNvPr id="420" name="直線コネクタ 419"/>
        <xdr:cNvCxnSpPr/>
      </xdr:nvCxnSpPr>
      <xdr:spPr>
        <a:xfrm>
          <a:off x="14782800" y="130840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53848</xdr:rowOff>
    </xdr:to>
    <xdr:cxnSp macro="">
      <xdr:nvCxnSpPr>
        <xdr:cNvPr id="423" name="直線コネクタ 422"/>
        <xdr:cNvCxnSpPr/>
      </xdr:nvCxnSpPr>
      <xdr:spPr>
        <a:xfrm>
          <a:off x="13893800" y="13033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24130</xdr:rowOff>
    </xdr:to>
    <xdr:cxnSp macro="">
      <xdr:nvCxnSpPr>
        <xdr:cNvPr id="426" name="直線コネクタ 425"/>
        <xdr:cNvCxnSpPr/>
      </xdr:nvCxnSpPr>
      <xdr:spPr>
        <a:xfrm flipV="1">
          <a:off x="13004800" y="130337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6" name="楕円 435"/>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37"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96774</xdr:rowOff>
    </xdr:from>
    <xdr:to>
      <xdr:col>78</xdr:col>
      <xdr:colOff>120650</xdr:colOff>
      <xdr:row>77</xdr:row>
      <xdr:rowOff>26924</xdr:rowOff>
    </xdr:to>
    <xdr:sp macro="" textlink="">
      <xdr:nvSpPr>
        <xdr:cNvPr id="438" name="楕円 437"/>
        <xdr:cNvSpPr/>
      </xdr:nvSpPr>
      <xdr:spPr>
        <a:xfrm>
          <a:off x="15621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11701</xdr:rowOff>
    </xdr:from>
    <xdr:ext cx="736600" cy="259045"/>
    <xdr:sp macro="" textlink="">
      <xdr:nvSpPr>
        <xdr:cNvPr id="439" name="テキスト ボックス 438"/>
        <xdr:cNvSpPr txBox="1"/>
      </xdr:nvSpPr>
      <xdr:spPr>
        <a:xfrm>
          <a:off x="15290800" y="1321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0" name="楕円 439"/>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41" name="テキスト ボックス 440"/>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4" name="楕円 443"/>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5" name="テキスト ボックス 444"/>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19065</xdr:rowOff>
    </xdr:from>
    <xdr:to>
      <xdr:col>29</xdr:col>
      <xdr:colOff>127000</xdr:colOff>
      <xdr:row>19</xdr:row>
      <xdr:rowOff>25738</xdr:rowOff>
    </xdr:to>
    <xdr:cxnSp macro="">
      <xdr:nvCxnSpPr>
        <xdr:cNvPr id="49" name="直線コネクタ 48"/>
        <xdr:cNvCxnSpPr/>
      </xdr:nvCxnSpPr>
      <xdr:spPr bwMode="auto">
        <a:xfrm flipV="1">
          <a:off x="5003800" y="3324240"/>
          <a:ext cx="647700" cy="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25738</xdr:rowOff>
    </xdr:from>
    <xdr:to>
      <xdr:col>26</xdr:col>
      <xdr:colOff>50800</xdr:colOff>
      <xdr:row>19</xdr:row>
      <xdr:rowOff>32518</xdr:rowOff>
    </xdr:to>
    <xdr:cxnSp macro="">
      <xdr:nvCxnSpPr>
        <xdr:cNvPr id="52" name="直線コネクタ 51"/>
        <xdr:cNvCxnSpPr/>
      </xdr:nvCxnSpPr>
      <xdr:spPr bwMode="auto">
        <a:xfrm flipV="1">
          <a:off x="4305300" y="3330913"/>
          <a:ext cx="698500" cy="6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30817</xdr:rowOff>
    </xdr:from>
    <xdr:to>
      <xdr:col>22</xdr:col>
      <xdr:colOff>114300</xdr:colOff>
      <xdr:row>19</xdr:row>
      <xdr:rowOff>32518</xdr:rowOff>
    </xdr:to>
    <xdr:cxnSp macro="">
      <xdr:nvCxnSpPr>
        <xdr:cNvPr id="55" name="直線コネクタ 54"/>
        <xdr:cNvCxnSpPr/>
      </xdr:nvCxnSpPr>
      <xdr:spPr bwMode="auto">
        <a:xfrm>
          <a:off x="3606800" y="3335992"/>
          <a:ext cx="698500" cy="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30817</xdr:rowOff>
    </xdr:from>
    <xdr:to>
      <xdr:col>18</xdr:col>
      <xdr:colOff>177800</xdr:colOff>
      <xdr:row>19</xdr:row>
      <xdr:rowOff>39543</xdr:rowOff>
    </xdr:to>
    <xdr:cxnSp macro="">
      <xdr:nvCxnSpPr>
        <xdr:cNvPr id="58" name="直線コネクタ 57"/>
        <xdr:cNvCxnSpPr/>
      </xdr:nvCxnSpPr>
      <xdr:spPr bwMode="auto">
        <a:xfrm flipV="1">
          <a:off x="2908300" y="3335992"/>
          <a:ext cx="698500" cy="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139715</xdr:rowOff>
    </xdr:from>
    <xdr:to>
      <xdr:col>29</xdr:col>
      <xdr:colOff>177800</xdr:colOff>
      <xdr:row>19</xdr:row>
      <xdr:rowOff>69865</xdr:rowOff>
    </xdr:to>
    <xdr:sp macro="" textlink="">
      <xdr:nvSpPr>
        <xdr:cNvPr id="68" name="楕円 67"/>
        <xdr:cNvSpPr/>
      </xdr:nvSpPr>
      <xdr:spPr bwMode="auto">
        <a:xfrm>
          <a:off x="5600700" y="327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48292</xdr:rowOff>
    </xdr:from>
    <xdr:ext cx="762000" cy="259045"/>
    <xdr:sp macro="" textlink="">
      <xdr:nvSpPr>
        <xdr:cNvPr id="69" name="人口1人当たり決算額の推移該当値テキスト130"/>
        <xdr:cNvSpPr txBox="1"/>
      </xdr:nvSpPr>
      <xdr:spPr>
        <a:xfrm>
          <a:off x="5740400" y="318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146388</xdr:rowOff>
    </xdr:from>
    <xdr:to>
      <xdr:col>26</xdr:col>
      <xdr:colOff>101600</xdr:colOff>
      <xdr:row>19</xdr:row>
      <xdr:rowOff>76538</xdr:rowOff>
    </xdr:to>
    <xdr:sp macro="" textlink="">
      <xdr:nvSpPr>
        <xdr:cNvPr id="70" name="楕円 69"/>
        <xdr:cNvSpPr/>
      </xdr:nvSpPr>
      <xdr:spPr bwMode="auto">
        <a:xfrm>
          <a:off x="4953000" y="328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61315</xdr:rowOff>
    </xdr:from>
    <xdr:ext cx="736600" cy="259045"/>
    <xdr:sp macro="" textlink="">
      <xdr:nvSpPr>
        <xdr:cNvPr id="71" name="テキスト ボックス 70"/>
        <xdr:cNvSpPr txBox="1"/>
      </xdr:nvSpPr>
      <xdr:spPr>
        <a:xfrm>
          <a:off x="4622800" y="336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153168</xdr:rowOff>
    </xdr:from>
    <xdr:to>
      <xdr:col>22</xdr:col>
      <xdr:colOff>165100</xdr:colOff>
      <xdr:row>19</xdr:row>
      <xdr:rowOff>83318</xdr:rowOff>
    </xdr:to>
    <xdr:sp macro="" textlink="">
      <xdr:nvSpPr>
        <xdr:cNvPr id="72" name="楕円 71"/>
        <xdr:cNvSpPr/>
      </xdr:nvSpPr>
      <xdr:spPr bwMode="auto">
        <a:xfrm>
          <a:off x="4254500" y="328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68095</xdr:rowOff>
    </xdr:from>
    <xdr:ext cx="762000" cy="259045"/>
    <xdr:sp macro="" textlink="">
      <xdr:nvSpPr>
        <xdr:cNvPr id="73" name="テキスト ボックス 72"/>
        <xdr:cNvSpPr txBox="1"/>
      </xdr:nvSpPr>
      <xdr:spPr>
        <a:xfrm>
          <a:off x="3924300" y="33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151467</xdr:rowOff>
    </xdr:from>
    <xdr:to>
      <xdr:col>19</xdr:col>
      <xdr:colOff>38100</xdr:colOff>
      <xdr:row>19</xdr:row>
      <xdr:rowOff>81617</xdr:rowOff>
    </xdr:to>
    <xdr:sp macro="" textlink="">
      <xdr:nvSpPr>
        <xdr:cNvPr id="74" name="楕円 73"/>
        <xdr:cNvSpPr/>
      </xdr:nvSpPr>
      <xdr:spPr bwMode="auto">
        <a:xfrm>
          <a:off x="3556000" y="32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66394</xdr:rowOff>
    </xdr:from>
    <xdr:ext cx="762000" cy="259045"/>
    <xdr:sp macro="" textlink="">
      <xdr:nvSpPr>
        <xdr:cNvPr id="75" name="テキスト ボックス 74"/>
        <xdr:cNvSpPr txBox="1"/>
      </xdr:nvSpPr>
      <xdr:spPr>
        <a:xfrm>
          <a:off x="3225800" y="33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160193</xdr:rowOff>
    </xdr:from>
    <xdr:to>
      <xdr:col>15</xdr:col>
      <xdr:colOff>101600</xdr:colOff>
      <xdr:row>19</xdr:row>
      <xdr:rowOff>90343</xdr:rowOff>
    </xdr:to>
    <xdr:sp macro="" textlink="">
      <xdr:nvSpPr>
        <xdr:cNvPr id="76" name="楕円 75"/>
        <xdr:cNvSpPr/>
      </xdr:nvSpPr>
      <xdr:spPr bwMode="auto">
        <a:xfrm>
          <a:off x="2857500" y="329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75120</xdr:rowOff>
    </xdr:from>
    <xdr:ext cx="762000" cy="259045"/>
    <xdr:sp macro="" textlink="">
      <xdr:nvSpPr>
        <xdr:cNvPr id="77" name="テキスト ボックス 76"/>
        <xdr:cNvSpPr txBox="1"/>
      </xdr:nvSpPr>
      <xdr:spPr>
        <a:xfrm>
          <a:off x="2527300" y="33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114399</xdr:rowOff>
    </xdr:from>
    <xdr:to>
      <xdr:col>29</xdr:col>
      <xdr:colOff>127000</xdr:colOff>
      <xdr:row>36</xdr:row>
      <xdr:rowOff>130863</xdr:rowOff>
    </xdr:to>
    <xdr:cxnSp macro="">
      <xdr:nvCxnSpPr>
        <xdr:cNvPr id="108" name="直線コネクタ 107"/>
        <xdr:cNvCxnSpPr/>
      </xdr:nvCxnSpPr>
      <xdr:spPr bwMode="auto">
        <a:xfrm>
          <a:off x="5003800" y="7067649"/>
          <a:ext cx="647700" cy="1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114399</xdr:rowOff>
    </xdr:from>
    <xdr:to>
      <xdr:col>26</xdr:col>
      <xdr:colOff>50800</xdr:colOff>
      <xdr:row>36</xdr:row>
      <xdr:rowOff>152237</xdr:rowOff>
    </xdr:to>
    <xdr:cxnSp macro="">
      <xdr:nvCxnSpPr>
        <xdr:cNvPr id="111" name="直線コネクタ 110"/>
        <xdr:cNvCxnSpPr/>
      </xdr:nvCxnSpPr>
      <xdr:spPr bwMode="auto">
        <a:xfrm flipV="1">
          <a:off x="4305300" y="7067649"/>
          <a:ext cx="6985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152237</xdr:rowOff>
    </xdr:from>
    <xdr:to>
      <xdr:col>22</xdr:col>
      <xdr:colOff>114300</xdr:colOff>
      <xdr:row>37</xdr:row>
      <xdr:rowOff>11662</xdr:rowOff>
    </xdr:to>
    <xdr:cxnSp macro="">
      <xdr:nvCxnSpPr>
        <xdr:cNvPr id="114" name="直線コネクタ 113"/>
        <xdr:cNvCxnSpPr/>
      </xdr:nvCxnSpPr>
      <xdr:spPr bwMode="auto">
        <a:xfrm flipV="1">
          <a:off x="3606800" y="7105487"/>
          <a:ext cx="698500" cy="3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11662</xdr:rowOff>
    </xdr:from>
    <xdr:to>
      <xdr:col>18</xdr:col>
      <xdr:colOff>177800</xdr:colOff>
      <xdr:row>37</xdr:row>
      <xdr:rowOff>19819</xdr:rowOff>
    </xdr:to>
    <xdr:cxnSp macro="">
      <xdr:nvCxnSpPr>
        <xdr:cNvPr id="117" name="直線コネクタ 116"/>
        <xdr:cNvCxnSpPr/>
      </xdr:nvCxnSpPr>
      <xdr:spPr bwMode="auto">
        <a:xfrm flipV="1">
          <a:off x="2908300" y="7136362"/>
          <a:ext cx="698500" cy="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80063</xdr:rowOff>
    </xdr:from>
    <xdr:to>
      <xdr:col>29</xdr:col>
      <xdr:colOff>177800</xdr:colOff>
      <xdr:row>37</xdr:row>
      <xdr:rowOff>10213</xdr:rowOff>
    </xdr:to>
    <xdr:sp macro="" textlink="">
      <xdr:nvSpPr>
        <xdr:cNvPr id="127" name="楕円 126"/>
        <xdr:cNvSpPr/>
      </xdr:nvSpPr>
      <xdr:spPr bwMode="auto">
        <a:xfrm>
          <a:off x="5600700" y="703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331540</xdr:rowOff>
    </xdr:from>
    <xdr:ext cx="762000" cy="259045"/>
    <xdr:sp macro="" textlink="">
      <xdr:nvSpPr>
        <xdr:cNvPr id="128" name="人口1人当たり決算額の推移該当値テキスト445"/>
        <xdr:cNvSpPr txBox="1"/>
      </xdr:nvSpPr>
      <xdr:spPr>
        <a:xfrm>
          <a:off x="5740400" y="69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63599</xdr:rowOff>
    </xdr:from>
    <xdr:to>
      <xdr:col>26</xdr:col>
      <xdr:colOff>101600</xdr:colOff>
      <xdr:row>36</xdr:row>
      <xdr:rowOff>165199</xdr:rowOff>
    </xdr:to>
    <xdr:sp macro="" textlink="">
      <xdr:nvSpPr>
        <xdr:cNvPr id="129" name="楕円 128"/>
        <xdr:cNvSpPr/>
      </xdr:nvSpPr>
      <xdr:spPr bwMode="auto">
        <a:xfrm>
          <a:off x="4953000" y="701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149976</xdr:rowOff>
    </xdr:from>
    <xdr:ext cx="736600" cy="259045"/>
    <xdr:sp macro="" textlink="">
      <xdr:nvSpPr>
        <xdr:cNvPr id="130" name="テキスト ボックス 129"/>
        <xdr:cNvSpPr txBox="1"/>
      </xdr:nvSpPr>
      <xdr:spPr>
        <a:xfrm>
          <a:off x="4622800" y="710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101437</xdr:rowOff>
    </xdr:from>
    <xdr:to>
      <xdr:col>22</xdr:col>
      <xdr:colOff>165100</xdr:colOff>
      <xdr:row>37</xdr:row>
      <xdr:rowOff>31587</xdr:rowOff>
    </xdr:to>
    <xdr:sp macro="" textlink="">
      <xdr:nvSpPr>
        <xdr:cNvPr id="131" name="楕円 130"/>
        <xdr:cNvSpPr/>
      </xdr:nvSpPr>
      <xdr:spPr bwMode="auto">
        <a:xfrm>
          <a:off x="4254500" y="705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16364</xdr:rowOff>
    </xdr:from>
    <xdr:ext cx="762000" cy="259045"/>
    <xdr:sp macro="" textlink="">
      <xdr:nvSpPr>
        <xdr:cNvPr id="132" name="テキスト ボックス 131"/>
        <xdr:cNvSpPr txBox="1"/>
      </xdr:nvSpPr>
      <xdr:spPr>
        <a:xfrm>
          <a:off x="3924300" y="71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132312</xdr:rowOff>
    </xdr:from>
    <xdr:to>
      <xdr:col>19</xdr:col>
      <xdr:colOff>38100</xdr:colOff>
      <xdr:row>37</xdr:row>
      <xdr:rowOff>62462</xdr:rowOff>
    </xdr:to>
    <xdr:sp macro="" textlink="">
      <xdr:nvSpPr>
        <xdr:cNvPr id="133" name="楕円 132"/>
        <xdr:cNvSpPr/>
      </xdr:nvSpPr>
      <xdr:spPr bwMode="auto">
        <a:xfrm>
          <a:off x="3556000" y="708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47239</xdr:rowOff>
    </xdr:from>
    <xdr:ext cx="762000" cy="259045"/>
    <xdr:sp macro="" textlink="">
      <xdr:nvSpPr>
        <xdr:cNvPr id="134" name="テキスト ボックス 133"/>
        <xdr:cNvSpPr txBox="1"/>
      </xdr:nvSpPr>
      <xdr:spPr>
        <a:xfrm>
          <a:off x="3225800" y="71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140469</xdr:rowOff>
    </xdr:from>
    <xdr:to>
      <xdr:col>15</xdr:col>
      <xdr:colOff>101600</xdr:colOff>
      <xdr:row>37</xdr:row>
      <xdr:rowOff>70619</xdr:rowOff>
    </xdr:to>
    <xdr:sp macro="" textlink="">
      <xdr:nvSpPr>
        <xdr:cNvPr id="135" name="楕円 134"/>
        <xdr:cNvSpPr/>
      </xdr:nvSpPr>
      <xdr:spPr bwMode="auto">
        <a:xfrm>
          <a:off x="2857500" y="709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55396</xdr:rowOff>
    </xdr:from>
    <xdr:ext cx="762000" cy="259045"/>
    <xdr:sp macro="" textlink="">
      <xdr:nvSpPr>
        <xdr:cNvPr id="136" name="テキスト ボックス 135"/>
        <xdr:cNvSpPr txBox="1"/>
      </xdr:nvSpPr>
      <xdr:spPr>
        <a:xfrm>
          <a:off x="2527300" y="71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119268</xdr:rowOff>
    </xdr:from>
    <xdr:to>
      <xdr:col>24</xdr:col>
      <xdr:colOff>63500</xdr:colOff>
      <xdr:row>37</xdr:row>
      <xdr:rowOff>124064</xdr:rowOff>
    </xdr:to>
    <xdr:cxnSp macro="">
      <xdr:nvCxnSpPr>
        <xdr:cNvPr id="58" name="直線コネクタ 57"/>
        <xdr:cNvCxnSpPr/>
      </xdr:nvCxnSpPr>
      <xdr:spPr>
        <a:xfrm flipV="1">
          <a:off x="3797300" y="6462918"/>
          <a:ext cx="8382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124064</xdr:rowOff>
    </xdr:from>
    <xdr:to>
      <xdr:col>19</xdr:col>
      <xdr:colOff>177800</xdr:colOff>
      <xdr:row>37</xdr:row>
      <xdr:rowOff>128622</xdr:rowOff>
    </xdr:to>
    <xdr:cxnSp macro="">
      <xdr:nvCxnSpPr>
        <xdr:cNvPr id="61" name="直線コネクタ 60"/>
        <xdr:cNvCxnSpPr/>
      </xdr:nvCxnSpPr>
      <xdr:spPr>
        <a:xfrm flipV="1">
          <a:off x="2908300" y="6467714"/>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121204</xdr:rowOff>
    </xdr:from>
    <xdr:to>
      <xdr:col>15</xdr:col>
      <xdr:colOff>50800</xdr:colOff>
      <xdr:row>37</xdr:row>
      <xdr:rowOff>128622</xdr:rowOff>
    </xdr:to>
    <xdr:cxnSp macro="">
      <xdr:nvCxnSpPr>
        <xdr:cNvPr id="64" name="直線コネクタ 63"/>
        <xdr:cNvCxnSpPr/>
      </xdr:nvCxnSpPr>
      <xdr:spPr>
        <a:xfrm>
          <a:off x="2019300" y="6464854"/>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121204</xdr:rowOff>
    </xdr:from>
    <xdr:to>
      <xdr:col>10</xdr:col>
      <xdr:colOff>114300</xdr:colOff>
      <xdr:row>37</xdr:row>
      <xdr:rowOff>128686</xdr:rowOff>
    </xdr:to>
    <xdr:cxnSp macro="">
      <xdr:nvCxnSpPr>
        <xdr:cNvPr id="67" name="直線コネクタ 66"/>
        <xdr:cNvCxnSpPr/>
      </xdr:nvCxnSpPr>
      <xdr:spPr>
        <a:xfrm flipV="1">
          <a:off x="1130300" y="6464854"/>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68468</xdr:rowOff>
    </xdr:from>
    <xdr:to>
      <xdr:col>24</xdr:col>
      <xdr:colOff>114300</xdr:colOff>
      <xdr:row>37</xdr:row>
      <xdr:rowOff>170068</xdr:rowOff>
    </xdr:to>
    <xdr:sp macro="" textlink="">
      <xdr:nvSpPr>
        <xdr:cNvPr id="77" name="楕円 76"/>
        <xdr:cNvSpPr/>
      </xdr:nvSpPr>
      <xdr:spPr>
        <a:xfrm>
          <a:off x="4584700" y="64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154845</xdr:rowOff>
    </xdr:from>
    <xdr:ext cx="534377" cy="259045"/>
    <xdr:sp macro="" textlink="">
      <xdr:nvSpPr>
        <xdr:cNvPr id="78" name="人件費該当値テキスト"/>
        <xdr:cNvSpPr txBox="1"/>
      </xdr:nvSpPr>
      <xdr:spPr>
        <a:xfrm>
          <a:off x="4686300" y="63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73264</xdr:rowOff>
    </xdr:from>
    <xdr:to>
      <xdr:col>20</xdr:col>
      <xdr:colOff>38100</xdr:colOff>
      <xdr:row>38</xdr:row>
      <xdr:rowOff>3414</xdr:rowOff>
    </xdr:to>
    <xdr:sp macro="" textlink="">
      <xdr:nvSpPr>
        <xdr:cNvPr id="79" name="楕円 78"/>
        <xdr:cNvSpPr/>
      </xdr:nvSpPr>
      <xdr:spPr>
        <a:xfrm>
          <a:off x="37465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165991</xdr:rowOff>
    </xdr:from>
    <xdr:ext cx="534377" cy="259045"/>
    <xdr:sp macro="" textlink="">
      <xdr:nvSpPr>
        <xdr:cNvPr id="80" name="テキスト ボックス 79"/>
        <xdr:cNvSpPr txBox="1"/>
      </xdr:nvSpPr>
      <xdr:spPr>
        <a:xfrm>
          <a:off x="3530111" y="65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77822</xdr:rowOff>
    </xdr:from>
    <xdr:to>
      <xdr:col>15</xdr:col>
      <xdr:colOff>101600</xdr:colOff>
      <xdr:row>38</xdr:row>
      <xdr:rowOff>7972</xdr:rowOff>
    </xdr:to>
    <xdr:sp macro="" textlink="">
      <xdr:nvSpPr>
        <xdr:cNvPr id="81" name="楕円 80"/>
        <xdr:cNvSpPr/>
      </xdr:nvSpPr>
      <xdr:spPr>
        <a:xfrm>
          <a:off x="2857500" y="6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170549</xdr:rowOff>
    </xdr:from>
    <xdr:ext cx="534377" cy="259045"/>
    <xdr:sp macro="" textlink="">
      <xdr:nvSpPr>
        <xdr:cNvPr id="82" name="テキスト ボックス 81"/>
        <xdr:cNvSpPr txBox="1"/>
      </xdr:nvSpPr>
      <xdr:spPr>
        <a:xfrm>
          <a:off x="2641111" y="65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70404</xdr:rowOff>
    </xdr:from>
    <xdr:to>
      <xdr:col>10</xdr:col>
      <xdr:colOff>165100</xdr:colOff>
      <xdr:row>38</xdr:row>
      <xdr:rowOff>553</xdr:rowOff>
    </xdr:to>
    <xdr:sp macro="" textlink="">
      <xdr:nvSpPr>
        <xdr:cNvPr id="83" name="楕円 82"/>
        <xdr:cNvSpPr/>
      </xdr:nvSpPr>
      <xdr:spPr>
        <a:xfrm>
          <a:off x="1968500" y="6414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163131</xdr:rowOff>
    </xdr:from>
    <xdr:ext cx="534377" cy="259045"/>
    <xdr:sp macro="" textlink="">
      <xdr:nvSpPr>
        <xdr:cNvPr id="84" name="テキスト ボックス 83"/>
        <xdr:cNvSpPr txBox="1"/>
      </xdr:nvSpPr>
      <xdr:spPr>
        <a:xfrm>
          <a:off x="1752111" y="65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77886</xdr:rowOff>
    </xdr:from>
    <xdr:to>
      <xdr:col>6</xdr:col>
      <xdr:colOff>38100</xdr:colOff>
      <xdr:row>38</xdr:row>
      <xdr:rowOff>8036</xdr:rowOff>
    </xdr:to>
    <xdr:sp macro="" textlink="">
      <xdr:nvSpPr>
        <xdr:cNvPr id="85" name="楕円 84"/>
        <xdr:cNvSpPr/>
      </xdr:nvSpPr>
      <xdr:spPr>
        <a:xfrm>
          <a:off x="1079500" y="64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170613</xdr:rowOff>
    </xdr:from>
    <xdr:ext cx="534377" cy="259045"/>
    <xdr:sp macro="" textlink="">
      <xdr:nvSpPr>
        <xdr:cNvPr id="86" name="テキスト ボックス 85"/>
        <xdr:cNvSpPr txBox="1"/>
      </xdr:nvSpPr>
      <xdr:spPr>
        <a:xfrm>
          <a:off x="863111" y="65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82886</xdr:rowOff>
    </xdr:from>
    <xdr:to>
      <xdr:col>24</xdr:col>
      <xdr:colOff>63500</xdr:colOff>
      <xdr:row>58</xdr:row>
      <xdr:rowOff>86899</xdr:rowOff>
    </xdr:to>
    <xdr:cxnSp macro="">
      <xdr:nvCxnSpPr>
        <xdr:cNvPr id="117" name="直線コネクタ 116"/>
        <xdr:cNvCxnSpPr/>
      </xdr:nvCxnSpPr>
      <xdr:spPr>
        <a:xfrm>
          <a:off x="3797300" y="10026986"/>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82886</xdr:rowOff>
    </xdr:from>
    <xdr:to>
      <xdr:col>19</xdr:col>
      <xdr:colOff>177800</xdr:colOff>
      <xdr:row>58</xdr:row>
      <xdr:rowOff>88012</xdr:rowOff>
    </xdr:to>
    <xdr:cxnSp macro="">
      <xdr:nvCxnSpPr>
        <xdr:cNvPr id="120" name="直線コネクタ 119"/>
        <xdr:cNvCxnSpPr/>
      </xdr:nvCxnSpPr>
      <xdr:spPr>
        <a:xfrm flipV="1">
          <a:off x="2908300" y="1002698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88012</xdr:rowOff>
    </xdr:from>
    <xdr:to>
      <xdr:col>15</xdr:col>
      <xdr:colOff>50800</xdr:colOff>
      <xdr:row>58</xdr:row>
      <xdr:rowOff>98598</xdr:rowOff>
    </xdr:to>
    <xdr:cxnSp macro="">
      <xdr:nvCxnSpPr>
        <xdr:cNvPr id="123" name="直線コネクタ 122"/>
        <xdr:cNvCxnSpPr/>
      </xdr:nvCxnSpPr>
      <xdr:spPr>
        <a:xfrm flipV="1">
          <a:off x="2019300" y="10032112"/>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98598</xdr:rowOff>
    </xdr:from>
    <xdr:to>
      <xdr:col>10</xdr:col>
      <xdr:colOff>114300</xdr:colOff>
      <xdr:row>58</xdr:row>
      <xdr:rowOff>118749</xdr:rowOff>
    </xdr:to>
    <xdr:cxnSp macro="">
      <xdr:nvCxnSpPr>
        <xdr:cNvPr id="126" name="直線コネクタ 125"/>
        <xdr:cNvCxnSpPr/>
      </xdr:nvCxnSpPr>
      <xdr:spPr>
        <a:xfrm flipV="1">
          <a:off x="1130300" y="10042698"/>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36099</xdr:rowOff>
    </xdr:from>
    <xdr:to>
      <xdr:col>24</xdr:col>
      <xdr:colOff>114300</xdr:colOff>
      <xdr:row>58</xdr:row>
      <xdr:rowOff>137699</xdr:rowOff>
    </xdr:to>
    <xdr:sp macro="" textlink="">
      <xdr:nvSpPr>
        <xdr:cNvPr id="136" name="楕円 135"/>
        <xdr:cNvSpPr/>
      </xdr:nvSpPr>
      <xdr:spPr>
        <a:xfrm>
          <a:off x="4584700" y="9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122476</xdr:rowOff>
    </xdr:from>
    <xdr:ext cx="599010" cy="259045"/>
    <xdr:sp macro="" textlink="">
      <xdr:nvSpPr>
        <xdr:cNvPr id="137" name="物件費該当値テキスト"/>
        <xdr:cNvSpPr txBox="1"/>
      </xdr:nvSpPr>
      <xdr:spPr>
        <a:xfrm>
          <a:off x="4686300" y="98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32086</xdr:rowOff>
    </xdr:from>
    <xdr:to>
      <xdr:col>20</xdr:col>
      <xdr:colOff>38100</xdr:colOff>
      <xdr:row>58</xdr:row>
      <xdr:rowOff>133686</xdr:rowOff>
    </xdr:to>
    <xdr:sp macro="" textlink="">
      <xdr:nvSpPr>
        <xdr:cNvPr id="138" name="楕円 137"/>
        <xdr:cNvSpPr/>
      </xdr:nvSpPr>
      <xdr:spPr>
        <a:xfrm>
          <a:off x="37465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124813</xdr:rowOff>
    </xdr:from>
    <xdr:ext cx="599010" cy="259045"/>
    <xdr:sp macro="" textlink="">
      <xdr:nvSpPr>
        <xdr:cNvPr id="139" name="テキスト ボックス 138"/>
        <xdr:cNvSpPr txBox="1"/>
      </xdr:nvSpPr>
      <xdr:spPr>
        <a:xfrm>
          <a:off x="3497795" y="1006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37212</xdr:rowOff>
    </xdr:from>
    <xdr:to>
      <xdr:col>15</xdr:col>
      <xdr:colOff>101600</xdr:colOff>
      <xdr:row>58</xdr:row>
      <xdr:rowOff>138812</xdr:rowOff>
    </xdr:to>
    <xdr:sp macro="" textlink="">
      <xdr:nvSpPr>
        <xdr:cNvPr id="140" name="楕円 139"/>
        <xdr:cNvSpPr/>
      </xdr:nvSpPr>
      <xdr:spPr>
        <a:xfrm>
          <a:off x="28575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129939</xdr:rowOff>
    </xdr:from>
    <xdr:ext cx="599010" cy="259045"/>
    <xdr:sp macro="" textlink="">
      <xdr:nvSpPr>
        <xdr:cNvPr id="141" name="テキスト ボックス 140"/>
        <xdr:cNvSpPr txBox="1"/>
      </xdr:nvSpPr>
      <xdr:spPr>
        <a:xfrm>
          <a:off x="2608795" y="1007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47798</xdr:rowOff>
    </xdr:from>
    <xdr:to>
      <xdr:col>10</xdr:col>
      <xdr:colOff>165100</xdr:colOff>
      <xdr:row>58</xdr:row>
      <xdr:rowOff>149398</xdr:rowOff>
    </xdr:to>
    <xdr:sp macro="" textlink="">
      <xdr:nvSpPr>
        <xdr:cNvPr id="142" name="楕円 141"/>
        <xdr:cNvSpPr/>
      </xdr:nvSpPr>
      <xdr:spPr>
        <a:xfrm>
          <a:off x="1968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140525</xdr:rowOff>
    </xdr:from>
    <xdr:ext cx="599010" cy="259045"/>
    <xdr:sp macro="" textlink="">
      <xdr:nvSpPr>
        <xdr:cNvPr id="143" name="テキスト ボックス 142"/>
        <xdr:cNvSpPr txBox="1"/>
      </xdr:nvSpPr>
      <xdr:spPr>
        <a:xfrm>
          <a:off x="1719795" y="100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67949</xdr:rowOff>
    </xdr:from>
    <xdr:to>
      <xdr:col>6</xdr:col>
      <xdr:colOff>38100</xdr:colOff>
      <xdr:row>58</xdr:row>
      <xdr:rowOff>169549</xdr:rowOff>
    </xdr:to>
    <xdr:sp macro="" textlink="">
      <xdr:nvSpPr>
        <xdr:cNvPr id="144" name="楕円 143"/>
        <xdr:cNvSpPr/>
      </xdr:nvSpPr>
      <xdr:spPr>
        <a:xfrm>
          <a:off x="1079500" y="10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160676</xdr:rowOff>
    </xdr:from>
    <xdr:ext cx="534377" cy="259045"/>
    <xdr:sp macro="" textlink="">
      <xdr:nvSpPr>
        <xdr:cNvPr id="145" name="テキスト ボックス 144"/>
        <xdr:cNvSpPr txBox="1"/>
      </xdr:nvSpPr>
      <xdr:spPr>
        <a:xfrm>
          <a:off x="863111" y="10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116734</xdr:rowOff>
    </xdr:from>
    <xdr:to>
      <xdr:col>24</xdr:col>
      <xdr:colOff>63500</xdr:colOff>
      <xdr:row>78</xdr:row>
      <xdr:rowOff>145659</xdr:rowOff>
    </xdr:to>
    <xdr:cxnSp macro="">
      <xdr:nvCxnSpPr>
        <xdr:cNvPr id="174" name="直線コネクタ 173"/>
        <xdr:cNvCxnSpPr/>
      </xdr:nvCxnSpPr>
      <xdr:spPr>
        <a:xfrm flipV="1">
          <a:off x="3797300" y="13489834"/>
          <a:ext cx="8382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145659</xdr:rowOff>
    </xdr:from>
    <xdr:to>
      <xdr:col>19</xdr:col>
      <xdr:colOff>177800</xdr:colOff>
      <xdr:row>78</xdr:row>
      <xdr:rowOff>151222</xdr:rowOff>
    </xdr:to>
    <xdr:cxnSp macro="">
      <xdr:nvCxnSpPr>
        <xdr:cNvPr id="177" name="直線コネクタ 176"/>
        <xdr:cNvCxnSpPr/>
      </xdr:nvCxnSpPr>
      <xdr:spPr>
        <a:xfrm flipV="1">
          <a:off x="2908300" y="13518759"/>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151206</xdr:rowOff>
    </xdr:from>
    <xdr:to>
      <xdr:col>15</xdr:col>
      <xdr:colOff>50800</xdr:colOff>
      <xdr:row>78</xdr:row>
      <xdr:rowOff>151222</xdr:rowOff>
    </xdr:to>
    <xdr:cxnSp macro="">
      <xdr:nvCxnSpPr>
        <xdr:cNvPr id="180" name="直線コネクタ 179"/>
        <xdr:cNvCxnSpPr/>
      </xdr:nvCxnSpPr>
      <xdr:spPr>
        <a:xfrm>
          <a:off x="2019300" y="1352430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136423</xdr:rowOff>
    </xdr:from>
    <xdr:to>
      <xdr:col>10</xdr:col>
      <xdr:colOff>114300</xdr:colOff>
      <xdr:row>78</xdr:row>
      <xdr:rowOff>151206</xdr:rowOff>
    </xdr:to>
    <xdr:cxnSp macro="">
      <xdr:nvCxnSpPr>
        <xdr:cNvPr id="183" name="直線コネクタ 182"/>
        <xdr:cNvCxnSpPr/>
      </xdr:nvCxnSpPr>
      <xdr:spPr>
        <a:xfrm>
          <a:off x="1130300" y="1350952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65934</xdr:rowOff>
    </xdr:from>
    <xdr:to>
      <xdr:col>24</xdr:col>
      <xdr:colOff>114300</xdr:colOff>
      <xdr:row>78</xdr:row>
      <xdr:rowOff>167534</xdr:rowOff>
    </xdr:to>
    <xdr:sp macro="" textlink="">
      <xdr:nvSpPr>
        <xdr:cNvPr id="193" name="楕円 192"/>
        <xdr:cNvSpPr/>
      </xdr:nvSpPr>
      <xdr:spPr>
        <a:xfrm>
          <a:off x="4584700" y="134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152311</xdr:rowOff>
    </xdr:from>
    <xdr:ext cx="534377" cy="259045"/>
    <xdr:sp macro="" textlink="">
      <xdr:nvSpPr>
        <xdr:cNvPr id="194" name="維持補修費該当値テキスト"/>
        <xdr:cNvSpPr txBox="1"/>
      </xdr:nvSpPr>
      <xdr:spPr>
        <a:xfrm>
          <a:off x="4686300" y="133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94859</xdr:rowOff>
    </xdr:from>
    <xdr:to>
      <xdr:col>20</xdr:col>
      <xdr:colOff>38100</xdr:colOff>
      <xdr:row>79</xdr:row>
      <xdr:rowOff>25009</xdr:rowOff>
    </xdr:to>
    <xdr:sp macro="" textlink="">
      <xdr:nvSpPr>
        <xdr:cNvPr id="195" name="楕円 194"/>
        <xdr:cNvSpPr/>
      </xdr:nvSpPr>
      <xdr:spPr>
        <a:xfrm>
          <a:off x="3746500" y="134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16136</xdr:rowOff>
    </xdr:from>
    <xdr:ext cx="469744" cy="259045"/>
    <xdr:sp macro="" textlink="">
      <xdr:nvSpPr>
        <xdr:cNvPr id="196" name="テキスト ボックス 195"/>
        <xdr:cNvSpPr txBox="1"/>
      </xdr:nvSpPr>
      <xdr:spPr>
        <a:xfrm>
          <a:off x="3562428" y="135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100422</xdr:rowOff>
    </xdr:from>
    <xdr:to>
      <xdr:col>15</xdr:col>
      <xdr:colOff>101600</xdr:colOff>
      <xdr:row>79</xdr:row>
      <xdr:rowOff>30572</xdr:rowOff>
    </xdr:to>
    <xdr:sp macro="" textlink="">
      <xdr:nvSpPr>
        <xdr:cNvPr id="197" name="楕円 196"/>
        <xdr:cNvSpPr/>
      </xdr:nvSpPr>
      <xdr:spPr>
        <a:xfrm>
          <a:off x="2857500" y="13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21699</xdr:rowOff>
    </xdr:from>
    <xdr:ext cx="469744" cy="259045"/>
    <xdr:sp macro="" textlink="">
      <xdr:nvSpPr>
        <xdr:cNvPr id="198" name="テキスト ボックス 197"/>
        <xdr:cNvSpPr txBox="1"/>
      </xdr:nvSpPr>
      <xdr:spPr>
        <a:xfrm>
          <a:off x="2673428" y="135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100406</xdr:rowOff>
    </xdr:from>
    <xdr:to>
      <xdr:col>10</xdr:col>
      <xdr:colOff>165100</xdr:colOff>
      <xdr:row>79</xdr:row>
      <xdr:rowOff>30556</xdr:rowOff>
    </xdr:to>
    <xdr:sp macro="" textlink="">
      <xdr:nvSpPr>
        <xdr:cNvPr id="199" name="楕円 198"/>
        <xdr:cNvSpPr/>
      </xdr:nvSpPr>
      <xdr:spPr>
        <a:xfrm>
          <a:off x="1968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21683</xdr:rowOff>
    </xdr:from>
    <xdr:ext cx="469744" cy="259045"/>
    <xdr:sp macro="" textlink="">
      <xdr:nvSpPr>
        <xdr:cNvPr id="200" name="テキスト ボックス 199"/>
        <xdr:cNvSpPr txBox="1"/>
      </xdr:nvSpPr>
      <xdr:spPr>
        <a:xfrm>
          <a:off x="1784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85623</xdr:rowOff>
    </xdr:from>
    <xdr:to>
      <xdr:col>6</xdr:col>
      <xdr:colOff>38100</xdr:colOff>
      <xdr:row>79</xdr:row>
      <xdr:rowOff>15773</xdr:rowOff>
    </xdr:to>
    <xdr:sp macro="" textlink="">
      <xdr:nvSpPr>
        <xdr:cNvPr id="201" name="楕円 200"/>
        <xdr:cNvSpPr/>
      </xdr:nvSpPr>
      <xdr:spPr>
        <a:xfrm>
          <a:off x="1079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6900</xdr:rowOff>
    </xdr:from>
    <xdr:ext cx="534377" cy="259045"/>
    <xdr:sp macro="" textlink="">
      <xdr:nvSpPr>
        <xdr:cNvPr id="202" name="テキスト ボックス 201"/>
        <xdr:cNvSpPr txBox="1"/>
      </xdr:nvSpPr>
      <xdr:spPr>
        <a:xfrm>
          <a:off x="863111" y="135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30381</xdr:rowOff>
    </xdr:from>
    <xdr:to>
      <xdr:col>24</xdr:col>
      <xdr:colOff>63500</xdr:colOff>
      <xdr:row>96</xdr:row>
      <xdr:rowOff>41297</xdr:rowOff>
    </xdr:to>
    <xdr:cxnSp macro="">
      <xdr:nvCxnSpPr>
        <xdr:cNvPr id="235" name="直線コネクタ 234"/>
        <xdr:cNvCxnSpPr/>
      </xdr:nvCxnSpPr>
      <xdr:spPr>
        <a:xfrm flipV="1">
          <a:off x="3797300" y="16489581"/>
          <a:ext cx="8382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41297</xdr:rowOff>
    </xdr:from>
    <xdr:to>
      <xdr:col>19</xdr:col>
      <xdr:colOff>177800</xdr:colOff>
      <xdr:row>96</xdr:row>
      <xdr:rowOff>57156</xdr:rowOff>
    </xdr:to>
    <xdr:cxnSp macro="">
      <xdr:nvCxnSpPr>
        <xdr:cNvPr id="238" name="直線コネクタ 237"/>
        <xdr:cNvCxnSpPr/>
      </xdr:nvCxnSpPr>
      <xdr:spPr>
        <a:xfrm flipV="1">
          <a:off x="2908300" y="16500497"/>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57156</xdr:rowOff>
    </xdr:from>
    <xdr:to>
      <xdr:col>15</xdr:col>
      <xdr:colOff>50800</xdr:colOff>
      <xdr:row>96</xdr:row>
      <xdr:rowOff>72758</xdr:rowOff>
    </xdr:to>
    <xdr:cxnSp macro="">
      <xdr:nvCxnSpPr>
        <xdr:cNvPr id="241" name="直線コネクタ 240"/>
        <xdr:cNvCxnSpPr/>
      </xdr:nvCxnSpPr>
      <xdr:spPr>
        <a:xfrm flipV="1">
          <a:off x="2019300" y="1651635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47450</xdr:rowOff>
    </xdr:from>
    <xdr:to>
      <xdr:col>10</xdr:col>
      <xdr:colOff>114300</xdr:colOff>
      <xdr:row>96</xdr:row>
      <xdr:rowOff>72758</xdr:rowOff>
    </xdr:to>
    <xdr:cxnSp macro="">
      <xdr:nvCxnSpPr>
        <xdr:cNvPr id="244" name="直線コネクタ 243"/>
        <xdr:cNvCxnSpPr/>
      </xdr:nvCxnSpPr>
      <xdr:spPr>
        <a:xfrm>
          <a:off x="1130300" y="16506650"/>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151031</xdr:rowOff>
    </xdr:from>
    <xdr:to>
      <xdr:col>24</xdr:col>
      <xdr:colOff>114300</xdr:colOff>
      <xdr:row>96</xdr:row>
      <xdr:rowOff>81181</xdr:rowOff>
    </xdr:to>
    <xdr:sp macro="" textlink="">
      <xdr:nvSpPr>
        <xdr:cNvPr id="254" name="楕円 253"/>
        <xdr:cNvSpPr/>
      </xdr:nvSpPr>
      <xdr:spPr>
        <a:xfrm>
          <a:off x="4584700" y="16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129458</xdr:rowOff>
    </xdr:from>
    <xdr:ext cx="534377" cy="259045"/>
    <xdr:sp macro="" textlink="">
      <xdr:nvSpPr>
        <xdr:cNvPr id="255" name="扶助費該当値テキスト"/>
        <xdr:cNvSpPr txBox="1"/>
      </xdr:nvSpPr>
      <xdr:spPr>
        <a:xfrm>
          <a:off x="4686300" y="164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161947</xdr:rowOff>
    </xdr:from>
    <xdr:to>
      <xdr:col>20</xdr:col>
      <xdr:colOff>38100</xdr:colOff>
      <xdr:row>96</xdr:row>
      <xdr:rowOff>92097</xdr:rowOff>
    </xdr:to>
    <xdr:sp macro="" textlink="">
      <xdr:nvSpPr>
        <xdr:cNvPr id="256" name="楕円 255"/>
        <xdr:cNvSpPr/>
      </xdr:nvSpPr>
      <xdr:spPr>
        <a:xfrm>
          <a:off x="3746500" y="164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83224</xdr:rowOff>
    </xdr:from>
    <xdr:ext cx="534377" cy="259045"/>
    <xdr:sp macro="" textlink="">
      <xdr:nvSpPr>
        <xdr:cNvPr id="257" name="テキスト ボックス 256"/>
        <xdr:cNvSpPr txBox="1"/>
      </xdr:nvSpPr>
      <xdr:spPr>
        <a:xfrm>
          <a:off x="3530111" y="165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6356</xdr:rowOff>
    </xdr:from>
    <xdr:to>
      <xdr:col>15</xdr:col>
      <xdr:colOff>101600</xdr:colOff>
      <xdr:row>96</xdr:row>
      <xdr:rowOff>107956</xdr:rowOff>
    </xdr:to>
    <xdr:sp macro="" textlink="">
      <xdr:nvSpPr>
        <xdr:cNvPr id="258" name="楕円 257"/>
        <xdr:cNvSpPr/>
      </xdr:nvSpPr>
      <xdr:spPr>
        <a:xfrm>
          <a:off x="2857500" y="16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99083</xdr:rowOff>
    </xdr:from>
    <xdr:ext cx="534377" cy="259045"/>
    <xdr:sp macro="" textlink="">
      <xdr:nvSpPr>
        <xdr:cNvPr id="259" name="テキスト ボックス 258"/>
        <xdr:cNvSpPr txBox="1"/>
      </xdr:nvSpPr>
      <xdr:spPr>
        <a:xfrm>
          <a:off x="2641111" y="165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21958</xdr:rowOff>
    </xdr:from>
    <xdr:to>
      <xdr:col>10</xdr:col>
      <xdr:colOff>165100</xdr:colOff>
      <xdr:row>96</xdr:row>
      <xdr:rowOff>123558</xdr:rowOff>
    </xdr:to>
    <xdr:sp macro="" textlink="">
      <xdr:nvSpPr>
        <xdr:cNvPr id="260" name="楕円 259"/>
        <xdr:cNvSpPr/>
      </xdr:nvSpPr>
      <xdr:spPr>
        <a:xfrm>
          <a:off x="19685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114685</xdr:rowOff>
    </xdr:from>
    <xdr:ext cx="534377" cy="259045"/>
    <xdr:sp macro="" textlink="">
      <xdr:nvSpPr>
        <xdr:cNvPr id="261" name="テキスト ボックス 260"/>
        <xdr:cNvSpPr txBox="1"/>
      </xdr:nvSpPr>
      <xdr:spPr>
        <a:xfrm>
          <a:off x="1752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168100</xdr:rowOff>
    </xdr:from>
    <xdr:to>
      <xdr:col>6</xdr:col>
      <xdr:colOff>38100</xdr:colOff>
      <xdr:row>96</xdr:row>
      <xdr:rowOff>98250</xdr:rowOff>
    </xdr:to>
    <xdr:sp macro="" textlink="">
      <xdr:nvSpPr>
        <xdr:cNvPr id="262" name="楕円 261"/>
        <xdr:cNvSpPr/>
      </xdr:nvSpPr>
      <xdr:spPr>
        <a:xfrm>
          <a:off x="1079500" y="16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114777</xdr:rowOff>
    </xdr:from>
    <xdr:ext cx="534377" cy="259045"/>
    <xdr:sp macro="" textlink="">
      <xdr:nvSpPr>
        <xdr:cNvPr id="263" name="テキスト ボックス 262"/>
        <xdr:cNvSpPr txBox="1"/>
      </xdr:nvSpPr>
      <xdr:spPr>
        <a:xfrm>
          <a:off x="863111" y="16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25736</xdr:rowOff>
    </xdr:from>
    <xdr:to>
      <xdr:col>55</xdr:col>
      <xdr:colOff>0</xdr:colOff>
      <xdr:row>38</xdr:row>
      <xdr:rowOff>64100</xdr:rowOff>
    </xdr:to>
    <xdr:cxnSp macro="">
      <xdr:nvCxnSpPr>
        <xdr:cNvPr id="292" name="直線コネクタ 291"/>
        <xdr:cNvCxnSpPr/>
      </xdr:nvCxnSpPr>
      <xdr:spPr>
        <a:xfrm>
          <a:off x="9639300" y="6540836"/>
          <a:ext cx="8382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25736</xdr:rowOff>
    </xdr:from>
    <xdr:to>
      <xdr:col>50</xdr:col>
      <xdr:colOff>114300</xdr:colOff>
      <xdr:row>38</xdr:row>
      <xdr:rowOff>33064</xdr:rowOff>
    </xdr:to>
    <xdr:cxnSp macro="">
      <xdr:nvCxnSpPr>
        <xdr:cNvPr id="295" name="直線コネクタ 294"/>
        <xdr:cNvCxnSpPr/>
      </xdr:nvCxnSpPr>
      <xdr:spPr>
        <a:xfrm flipV="1">
          <a:off x="8750300" y="6540836"/>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33064</xdr:rowOff>
    </xdr:from>
    <xdr:to>
      <xdr:col>45</xdr:col>
      <xdr:colOff>177800</xdr:colOff>
      <xdr:row>38</xdr:row>
      <xdr:rowOff>55415</xdr:rowOff>
    </xdr:to>
    <xdr:cxnSp macro="">
      <xdr:nvCxnSpPr>
        <xdr:cNvPr id="298" name="直線コネクタ 297"/>
        <xdr:cNvCxnSpPr/>
      </xdr:nvCxnSpPr>
      <xdr:spPr>
        <a:xfrm flipV="1">
          <a:off x="7861300" y="6548164"/>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55415</xdr:rowOff>
    </xdr:from>
    <xdr:to>
      <xdr:col>41</xdr:col>
      <xdr:colOff>50800</xdr:colOff>
      <xdr:row>38</xdr:row>
      <xdr:rowOff>71813</xdr:rowOff>
    </xdr:to>
    <xdr:cxnSp macro="">
      <xdr:nvCxnSpPr>
        <xdr:cNvPr id="301" name="直線コネクタ 300"/>
        <xdr:cNvCxnSpPr/>
      </xdr:nvCxnSpPr>
      <xdr:spPr>
        <a:xfrm flipV="1">
          <a:off x="6972300" y="6570515"/>
          <a:ext cx="889000" cy="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13300</xdr:rowOff>
    </xdr:from>
    <xdr:to>
      <xdr:col>55</xdr:col>
      <xdr:colOff>50800</xdr:colOff>
      <xdr:row>38</xdr:row>
      <xdr:rowOff>114900</xdr:rowOff>
    </xdr:to>
    <xdr:sp macro="" textlink="">
      <xdr:nvSpPr>
        <xdr:cNvPr id="311" name="楕円 310"/>
        <xdr:cNvSpPr/>
      </xdr:nvSpPr>
      <xdr:spPr>
        <a:xfrm>
          <a:off x="10426700" y="65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99677</xdr:rowOff>
    </xdr:from>
    <xdr:ext cx="534377" cy="259045"/>
    <xdr:sp macro="" textlink="">
      <xdr:nvSpPr>
        <xdr:cNvPr id="312" name="補助費等該当値テキスト"/>
        <xdr:cNvSpPr txBox="1"/>
      </xdr:nvSpPr>
      <xdr:spPr>
        <a:xfrm>
          <a:off x="10528300" y="64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146385</xdr:rowOff>
    </xdr:from>
    <xdr:to>
      <xdr:col>50</xdr:col>
      <xdr:colOff>165100</xdr:colOff>
      <xdr:row>38</xdr:row>
      <xdr:rowOff>76535</xdr:rowOff>
    </xdr:to>
    <xdr:sp macro="" textlink="">
      <xdr:nvSpPr>
        <xdr:cNvPr id="313" name="楕円 312"/>
        <xdr:cNvSpPr/>
      </xdr:nvSpPr>
      <xdr:spPr>
        <a:xfrm>
          <a:off x="9588500" y="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67663</xdr:rowOff>
    </xdr:from>
    <xdr:ext cx="534377" cy="259045"/>
    <xdr:sp macro="" textlink="">
      <xdr:nvSpPr>
        <xdr:cNvPr id="314" name="テキスト ボックス 313"/>
        <xdr:cNvSpPr txBox="1"/>
      </xdr:nvSpPr>
      <xdr:spPr>
        <a:xfrm>
          <a:off x="9372111" y="65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153714</xdr:rowOff>
    </xdr:from>
    <xdr:to>
      <xdr:col>46</xdr:col>
      <xdr:colOff>38100</xdr:colOff>
      <xdr:row>38</xdr:row>
      <xdr:rowOff>83864</xdr:rowOff>
    </xdr:to>
    <xdr:sp macro="" textlink="">
      <xdr:nvSpPr>
        <xdr:cNvPr id="315" name="楕円 314"/>
        <xdr:cNvSpPr/>
      </xdr:nvSpPr>
      <xdr:spPr>
        <a:xfrm>
          <a:off x="8699500" y="6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74991</xdr:rowOff>
    </xdr:from>
    <xdr:ext cx="534377" cy="259045"/>
    <xdr:sp macro="" textlink="">
      <xdr:nvSpPr>
        <xdr:cNvPr id="316" name="テキスト ボックス 315"/>
        <xdr:cNvSpPr txBox="1"/>
      </xdr:nvSpPr>
      <xdr:spPr>
        <a:xfrm>
          <a:off x="8483111" y="65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4615</xdr:rowOff>
    </xdr:from>
    <xdr:to>
      <xdr:col>41</xdr:col>
      <xdr:colOff>101600</xdr:colOff>
      <xdr:row>38</xdr:row>
      <xdr:rowOff>106215</xdr:rowOff>
    </xdr:to>
    <xdr:sp macro="" textlink="">
      <xdr:nvSpPr>
        <xdr:cNvPr id="317" name="楕円 316"/>
        <xdr:cNvSpPr/>
      </xdr:nvSpPr>
      <xdr:spPr>
        <a:xfrm>
          <a:off x="7810500" y="65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97342</xdr:rowOff>
    </xdr:from>
    <xdr:ext cx="534377" cy="259045"/>
    <xdr:sp macro="" textlink="">
      <xdr:nvSpPr>
        <xdr:cNvPr id="318" name="テキスト ボックス 317"/>
        <xdr:cNvSpPr txBox="1"/>
      </xdr:nvSpPr>
      <xdr:spPr>
        <a:xfrm>
          <a:off x="7594111" y="66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21013</xdr:rowOff>
    </xdr:from>
    <xdr:to>
      <xdr:col>36</xdr:col>
      <xdr:colOff>165100</xdr:colOff>
      <xdr:row>38</xdr:row>
      <xdr:rowOff>122613</xdr:rowOff>
    </xdr:to>
    <xdr:sp macro="" textlink="">
      <xdr:nvSpPr>
        <xdr:cNvPr id="319" name="楕円 318"/>
        <xdr:cNvSpPr/>
      </xdr:nvSpPr>
      <xdr:spPr>
        <a:xfrm>
          <a:off x="6921500" y="6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113740</xdr:rowOff>
    </xdr:from>
    <xdr:ext cx="534377" cy="259045"/>
    <xdr:sp macro="" textlink="">
      <xdr:nvSpPr>
        <xdr:cNvPr id="320" name="テキスト ボックス 319"/>
        <xdr:cNvSpPr txBox="1"/>
      </xdr:nvSpPr>
      <xdr:spPr>
        <a:xfrm>
          <a:off x="6705111" y="66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81234</xdr:rowOff>
    </xdr:from>
    <xdr:to>
      <xdr:col>55</xdr:col>
      <xdr:colOff>0</xdr:colOff>
      <xdr:row>58</xdr:row>
      <xdr:rowOff>91848</xdr:rowOff>
    </xdr:to>
    <xdr:cxnSp macro="">
      <xdr:nvCxnSpPr>
        <xdr:cNvPr id="347" name="直線コネクタ 346"/>
        <xdr:cNvCxnSpPr/>
      </xdr:nvCxnSpPr>
      <xdr:spPr>
        <a:xfrm>
          <a:off x="9639300" y="10025334"/>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81234</xdr:rowOff>
    </xdr:from>
    <xdr:to>
      <xdr:col>50</xdr:col>
      <xdr:colOff>114300</xdr:colOff>
      <xdr:row>58</xdr:row>
      <xdr:rowOff>112645</xdr:rowOff>
    </xdr:to>
    <xdr:cxnSp macro="">
      <xdr:nvCxnSpPr>
        <xdr:cNvPr id="350" name="直線コネクタ 349"/>
        <xdr:cNvCxnSpPr/>
      </xdr:nvCxnSpPr>
      <xdr:spPr>
        <a:xfrm flipV="1">
          <a:off x="8750300" y="10025334"/>
          <a:ext cx="8890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111398</xdr:rowOff>
    </xdr:from>
    <xdr:to>
      <xdr:col>45</xdr:col>
      <xdr:colOff>177800</xdr:colOff>
      <xdr:row>58</xdr:row>
      <xdr:rowOff>112645</xdr:rowOff>
    </xdr:to>
    <xdr:cxnSp macro="">
      <xdr:nvCxnSpPr>
        <xdr:cNvPr id="353" name="直線コネクタ 352"/>
        <xdr:cNvCxnSpPr/>
      </xdr:nvCxnSpPr>
      <xdr:spPr>
        <a:xfrm>
          <a:off x="7861300" y="1005549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93759</xdr:rowOff>
    </xdr:from>
    <xdr:to>
      <xdr:col>41</xdr:col>
      <xdr:colOff>50800</xdr:colOff>
      <xdr:row>58</xdr:row>
      <xdr:rowOff>111398</xdr:rowOff>
    </xdr:to>
    <xdr:cxnSp macro="">
      <xdr:nvCxnSpPr>
        <xdr:cNvPr id="356" name="直線コネクタ 355"/>
        <xdr:cNvCxnSpPr/>
      </xdr:nvCxnSpPr>
      <xdr:spPr>
        <a:xfrm>
          <a:off x="6972300" y="10037859"/>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41048</xdr:rowOff>
    </xdr:from>
    <xdr:to>
      <xdr:col>55</xdr:col>
      <xdr:colOff>50800</xdr:colOff>
      <xdr:row>58</xdr:row>
      <xdr:rowOff>142648</xdr:rowOff>
    </xdr:to>
    <xdr:sp macro="" textlink="">
      <xdr:nvSpPr>
        <xdr:cNvPr id="366" name="楕円 365"/>
        <xdr:cNvSpPr/>
      </xdr:nvSpPr>
      <xdr:spPr>
        <a:xfrm>
          <a:off x="10426700" y="99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127425</xdr:rowOff>
    </xdr:from>
    <xdr:ext cx="599010" cy="259045"/>
    <xdr:sp macro="" textlink="">
      <xdr:nvSpPr>
        <xdr:cNvPr id="367" name="普通建設事業費該当値テキスト"/>
        <xdr:cNvSpPr txBox="1"/>
      </xdr:nvSpPr>
      <xdr:spPr>
        <a:xfrm>
          <a:off x="10528300" y="990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30434</xdr:rowOff>
    </xdr:from>
    <xdr:to>
      <xdr:col>50</xdr:col>
      <xdr:colOff>165100</xdr:colOff>
      <xdr:row>58</xdr:row>
      <xdr:rowOff>132034</xdr:rowOff>
    </xdr:to>
    <xdr:sp macro="" textlink="">
      <xdr:nvSpPr>
        <xdr:cNvPr id="368" name="楕円 367"/>
        <xdr:cNvSpPr/>
      </xdr:nvSpPr>
      <xdr:spPr>
        <a:xfrm>
          <a:off x="9588500" y="9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123161</xdr:rowOff>
    </xdr:from>
    <xdr:ext cx="599010" cy="259045"/>
    <xdr:sp macro="" textlink="">
      <xdr:nvSpPr>
        <xdr:cNvPr id="369" name="テキスト ボックス 368"/>
        <xdr:cNvSpPr txBox="1"/>
      </xdr:nvSpPr>
      <xdr:spPr>
        <a:xfrm>
          <a:off x="9339795" y="100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61845</xdr:rowOff>
    </xdr:from>
    <xdr:to>
      <xdr:col>46</xdr:col>
      <xdr:colOff>38100</xdr:colOff>
      <xdr:row>58</xdr:row>
      <xdr:rowOff>163445</xdr:rowOff>
    </xdr:to>
    <xdr:sp macro="" textlink="">
      <xdr:nvSpPr>
        <xdr:cNvPr id="370" name="楕円 369"/>
        <xdr:cNvSpPr/>
      </xdr:nvSpPr>
      <xdr:spPr>
        <a:xfrm>
          <a:off x="8699500" y="10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154572</xdr:rowOff>
    </xdr:from>
    <xdr:ext cx="534377" cy="259045"/>
    <xdr:sp macro="" textlink="">
      <xdr:nvSpPr>
        <xdr:cNvPr id="371" name="テキスト ボックス 370"/>
        <xdr:cNvSpPr txBox="1"/>
      </xdr:nvSpPr>
      <xdr:spPr>
        <a:xfrm>
          <a:off x="8483111" y="100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60598</xdr:rowOff>
    </xdr:from>
    <xdr:to>
      <xdr:col>41</xdr:col>
      <xdr:colOff>101600</xdr:colOff>
      <xdr:row>58</xdr:row>
      <xdr:rowOff>162198</xdr:rowOff>
    </xdr:to>
    <xdr:sp macro="" textlink="">
      <xdr:nvSpPr>
        <xdr:cNvPr id="372" name="楕円 371"/>
        <xdr:cNvSpPr/>
      </xdr:nvSpPr>
      <xdr:spPr>
        <a:xfrm>
          <a:off x="7810500" y="100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153325</xdr:rowOff>
    </xdr:from>
    <xdr:ext cx="534377" cy="259045"/>
    <xdr:sp macro="" textlink="">
      <xdr:nvSpPr>
        <xdr:cNvPr id="373" name="テキスト ボックス 372"/>
        <xdr:cNvSpPr txBox="1"/>
      </xdr:nvSpPr>
      <xdr:spPr>
        <a:xfrm>
          <a:off x="7594111" y="100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42959</xdr:rowOff>
    </xdr:from>
    <xdr:to>
      <xdr:col>36</xdr:col>
      <xdr:colOff>165100</xdr:colOff>
      <xdr:row>58</xdr:row>
      <xdr:rowOff>144559</xdr:rowOff>
    </xdr:to>
    <xdr:sp macro="" textlink="">
      <xdr:nvSpPr>
        <xdr:cNvPr id="374" name="楕円 373"/>
        <xdr:cNvSpPr/>
      </xdr:nvSpPr>
      <xdr:spPr>
        <a:xfrm>
          <a:off x="6921500" y="99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135686</xdr:rowOff>
    </xdr:from>
    <xdr:ext cx="599010" cy="259045"/>
    <xdr:sp macro="" textlink="">
      <xdr:nvSpPr>
        <xdr:cNvPr id="375" name="テキスト ボックス 374"/>
        <xdr:cNvSpPr txBox="1"/>
      </xdr:nvSpPr>
      <xdr:spPr>
        <a:xfrm>
          <a:off x="6672795" y="100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155062</xdr:rowOff>
    </xdr:from>
    <xdr:to>
      <xdr:col>55</xdr:col>
      <xdr:colOff>0</xdr:colOff>
      <xdr:row>79</xdr:row>
      <xdr:rowOff>7127</xdr:rowOff>
    </xdr:to>
    <xdr:cxnSp macro="">
      <xdr:nvCxnSpPr>
        <xdr:cNvPr id="404" name="直線コネクタ 403"/>
        <xdr:cNvCxnSpPr/>
      </xdr:nvCxnSpPr>
      <xdr:spPr>
        <a:xfrm>
          <a:off x="9639300" y="13528162"/>
          <a:ext cx="8382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155062</xdr:rowOff>
    </xdr:from>
    <xdr:to>
      <xdr:col>50</xdr:col>
      <xdr:colOff>114300</xdr:colOff>
      <xdr:row>79</xdr:row>
      <xdr:rowOff>26428</xdr:rowOff>
    </xdr:to>
    <xdr:cxnSp macro="">
      <xdr:nvCxnSpPr>
        <xdr:cNvPr id="407" name="直線コネクタ 406"/>
        <xdr:cNvCxnSpPr/>
      </xdr:nvCxnSpPr>
      <xdr:spPr>
        <a:xfrm flipV="1">
          <a:off x="8750300" y="13528162"/>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26428</xdr:rowOff>
    </xdr:from>
    <xdr:to>
      <xdr:col>45</xdr:col>
      <xdr:colOff>177800</xdr:colOff>
      <xdr:row>79</xdr:row>
      <xdr:rowOff>32449</xdr:rowOff>
    </xdr:to>
    <xdr:cxnSp macro="">
      <xdr:nvCxnSpPr>
        <xdr:cNvPr id="410" name="直線コネクタ 409"/>
        <xdr:cNvCxnSpPr/>
      </xdr:nvCxnSpPr>
      <xdr:spPr>
        <a:xfrm flipV="1">
          <a:off x="7861300" y="13570978"/>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120289</xdr:rowOff>
    </xdr:from>
    <xdr:to>
      <xdr:col>41</xdr:col>
      <xdr:colOff>50800</xdr:colOff>
      <xdr:row>79</xdr:row>
      <xdr:rowOff>32449</xdr:rowOff>
    </xdr:to>
    <xdr:cxnSp macro="">
      <xdr:nvCxnSpPr>
        <xdr:cNvPr id="413" name="直線コネクタ 412"/>
        <xdr:cNvCxnSpPr/>
      </xdr:nvCxnSpPr>
      <xdr:spPr>
        <a:xfrm>
          <a:off x="6972300" y="13493389"/>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127777</xdr:rowOff>
    </xdr:from>
    <xdr:to>
      <xdr:col>55</xdr:col>
      <xdr:colOff>50800</xdr:colOff>
      <xdr:row>79</xdr:row>
      <xdr:rowOff>57927</xdr:rowOff>
    </xdr:to>
    <xdr:sp macro="" textlink="">
      <xdr:nvSpPr>
        <xdr:cNvPr id="423" name="楕円 422"/>
        <xdr:cNvSpPr/>
      </xdr:nvSpPr>
      <xdr:spPr>
        <a:xfrm>
          <a:off x="10426700" y="135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104262</xdr:rowOff>
    </xdr:from>
    <xdr:to>
      <xdr:col>50</xdr:col>
      <xdr:colOff>165100</xdr:colOff>
      <xdr:row>79</xdr:row>
      <xdr:rowOff>34412</xdr:rowOff>
    </xdr:to>
    <xdr:sp macro="" textlink="">
      <xdr:nvSpPr>
        <xdr:cNvPr id="425" name="楕円 424"/>
        <xdr:cNvSpPr/>
      </xdr:nvSpPr>
      <xdr:spPr>
        <a:xfrm>
          <a:off x="9588500" y="134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25539</xdr:rowOff>
    </xdr:from>
    <xdr:ext cx="534377" cy="259045"/>
    <xdr:sp macro="" textlink="">
      <xdr:nvSpPr>
        <xdr:cNvPr id="426" name="テキスト ボックス 425"/>
        <xdr:cNvSpPr txBox="1"/>
      </xdr:nvSpPr>
      <xdr:spPr>
        <a:xfrm>
          <a:off x="9372111" y="135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147078</xdr:rowOff>
    </xdr:from>
    <xdr:to>
      <xdr:col>46</xdr:col>
      <xdr:colOff>38100</xdr:colOff>
      <xdr:row>79</xdr:row>
      <xdr:rowOff>77228</xdr:rowOff>
    </xdr:to>
    <xdr:sp macro="" textlink="">
      <xdr:nvSpPr>
        <xdr:cNvPr id="427" name="楕円 426"/>
        <xdr:cNvSpPr/>
      </xdr:nvSpPr>
      <xdr:spPr>
        <a:xfrm>
          <a:off x="8699500" y="135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68355</xdr:rowOff>
    </xdr:from>
    <xdr:ext cx="534377" cy="259045"/>
    <xdr:sp macro="" textlink="">
      <xdr:nvSpPr>
        <xdr:cNvPr id="428" name="テキスト ボックス 427"/>
        <xdr:cNvSpPr txBox="1"/>
      </xdr:nvSpPr>
      <xdr:spPr>
        <a:xfrm>
          <a:off x="8483111" y="136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153099</xdr:rowOff>
    </xdr:from>
    <xdr:to>
      <xdr:col>41</xdr:col>
      <xdr:colOff>101600</xdr:colOff>
      <xdr:row>79</xdr:row>
      <xdr:rowOff>83249</xdr:rowOff>
    </xdr:to>
    <xdr:sp macro="" textlink="">
      <xdr:nvSpPr>
        <xdr:cNvPr id="429" name="楕円 428"/>
        <xdr:cNvSpPr/>
      </xdr:nvSpPr>
      <xdr:spPr>
        <a:xfrm>
          <a:off x="7810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74376</xdr:rowOff>
    </xdr:from>
    <xdr:ext cx="469744" cy="259045"/>
    <xdr:sp macro="" textlink="">
      <xdr:nvSpPr>
        <xdr:cNvPr id="430" name="テキスト ボックス 429"/>
        <xdr:cNvSpPr txBox="1"/>
      </xdr:nvSpPr>
      <xdr:spPr>
        <a:xfrm>
          <a:off x="7626428" y="136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69489</xdr:rowOff>
    </xdr:from>
    <xdr:to>
      <xdr:col>36</xdr:col>
      <xdr:colOff>165100</xdr:colOff>
      <xdr:row>78</xdr:row>
      <xdr:rowOff>171089</xdr:rowOff>
    </xdr:to>
    <xdr:sp macro="" textlink="">
      <xdr:nvSpPr>
        <xdr:cNvPr id="431" name="楕円 430"/>
        <xdr:cNvSpPr/>
      </xdr:nvSpPr>
      <xdr:spPr>
        <a:xfrm>
          <a:off x="6921500" y="134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162216</xdr:rowOff>
    </xdr:from>
    <xdr:ext cx="534377" cy="259045"/>
    <xdr:sp macro="" textlink="">
      <xdr:nvSpPr>
        <xdr:cNvPr id="432" name="テキスト ボックス 431"/>
        <xdr:cNvSpPr txBox="1"/>
      </xdr:nvSpPr>
      <xdr:spPr>
        <a:xfrm>
          <a:off x="6705111" y="135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104811</xdr:rowOff>
    </xdr:from>
    <xdr:to>
      <xdr:col>55</xdr:col>
      <xdr:colOff>0</xdr:colOff>
      <xdr:row>98</xdr:row>
      <xdr:rowOff>106347</xdr:rowOff>
    </xdr:to>
    <xdr:cxnSp macro="">
      <xdr:nvCxnSpPr>
        <xdr:cNvPr id="459" name="直線コネクタ 458"/>
        <xdr:cNvCxnSpPr/>
      </xdr:nvCxnSpPr>
      <xdr:spPr>
        <a:xfrm>
          <a:off x="9639300" y="16906911"/>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104811</xdr:rowOff>
    </xdr:from>
    <xdr:to>
      <xdr:col>50</xdr:col>
      <xdr:colOff>114300</xdr:colOff>
      <xdr:row>98</xdr:row>
      <xdr:rowOff>122357</xdr:rowOff>
    </xdr:to>
    <xdr:cxnSp macro="">
      <xdr:nvCxnSpPr>
        <xdr:cNvPr id="462" name="直線コネクタ 461"/>
        <xdr:cNvCxnSpPr/>
      </xdr:nvCxnSpPr>
      <xdr:spPr>
        <a:xfrm flipV="1">
          <a:off x="8750300" y="16906911"/>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117700</xdr:rowOff>
    </xdr:from>
    <xdr:to>
      <xdr:col>45</xdr:col>
      <xdr:colOff>177800</xdr:colOff>
      <xdr:row>98</xdr:row>
      <xdr:rowOff>122357</xdr:rowOff>
    </xdr:to>
    <xdr:cxnSp macro="">
      <xdr:nvCxnSpPr>
        <xdr:cNvPr id="465" name="直線コネクタ 464"/>
        <xdr:cNvCxnSpPr/>
      </xdr:nvCxnSpPr>
      <xdr:spPr>
        <a:xfrm>
          <a:off x="7861300" y="1691980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117700</xdr:rowOff>
    </xdr:from>
    <xdr:to>
      <xdr:col>41</xdr:col>
      <xdr:colOff>50800</xdr:colOff>
      <xdr:row>98</xdr:row>
      <xdr:rowOff>134693</xdr:rowOff>
    </xdr:to>
    <xdr:cxnSp macro="">
      <xdr:nvCxnSpPr>
        <xdr:cNvPr id="468" name="直線コネクタ 467"/>
        <xdr:cNvCxnSpPr/>
      </xdr:nvCxnSpPr>
      <xdr:spPr>
        <a:xfrm flipV="1">
          <a:off x="6972300" y="1691980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55547</xdr:rowOff>
    </xdr:from>
    <xdr:to>
      <xdr:col>55</xdr:col>
      <xdr:colOff>50800</xdr:colOff>
      <xdr:row>98</xdr:row>
      <xdr:rowOff>157147</xdr:rowOff>
    </xdr:to>
    <xdr:sp macro="" textlink="">
      <xdr:nvSpPr>
        <xdr:cNvPr id="478" name="楕円 477"/>
        <xdr:cNvSpPr/>
      </xdr:nvSpPr>
      <xdr:spPr>
        <a:xfrm>
          <a:off x="10426700" y="16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54011</xdr:rowOff>
    </xdr:from>
    <xdr:to>
      <xdr:col>50</xdr:col>
      <xdr:colOff>165100</xdr:colOff>
      <xdr:row>98</xdr:row>
      <xdr:rowOff>155611</xdr:rowOff>
    </xdr:to>
    <xdr:sp macro="" textlink="">
      <xdr:nvSpPr>
        <xdr:cNvPr id="480" name="楕円 479"/>
        <xdr:cNvSpPr/>
      </xdr:nvSpPr>
      <xdr:spPr>
        <a:xfrm>
          <a:off x="9588500" y="168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146738</xdr:rowOff>
    </xdr:from>
    <xdr:ext cx="534377" cy="259045"/>
    <xdr:sp macro="" textlink="">
      <xdr:nvSpPr>
        <xdr:cNvPr id="481" name="テキスト ボックス 480"/>
        <xdr:cNvSpPr txBox="1"/>
      </xdr:nvSpPr>
      <xdr:spPr>
        <a:xfrm>
          <a:off x="9372111" y="1694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71557</xdr:rowOff>
    </xdr:from>
    <xdr:to>
      <xdr:col>46</xdr:col>
      <xdr:colOff>38100</xdr:colOff>
      <xdr:row>99</xdr:row>
      <xdr:rowOff>1707</xdr:rowOff>
    </xdr:to>
    <xdr:sp macro="" textlink="">
      <xdr:nvSpPr>
        <xdr:cNvPr id="482" name="楕円 481"/>
        <xdr:cNvSpPr/>
      </xdr:nvSpPr>
      <xdr:spPr>
        <a:xfrm>
          <a:off x="8699500" y="168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164284</xdr:rowOff>
    </xdr:from>
    <xdr:ext cx="534377" cy="259045"/>
    <xdr:sp macro="" textlink="">
      <xdr:nvSpPr>
        <xdr:cNvPr id="483" name="テキスト ボックス 482"/>
        <xdr:cNvSpPr txBox="1"/>
      </xdr:nvSpPr>
      <xdr:spPr>
        <a:xfrm>
          <a:off x="8483111" y="169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66900</xdr:rowOff>
    </xdr:from>
    <xdr:to>
      <xdr:col>41</xdr:col>
      <xdr:colOff>101600</xdr:colOff>
      <xdr:row>98</xdr:row>
      <xdr:rowOff>168500</xdr:rowOff>
    </xdr:to>
    <xdr:sp macro="" textlink="">
      <xdr:nvSpPr>
        <xdr:cNvPr id="484" name="楕円 483"/>
        <xdr:cNvSpPr/>
      </xdr:nvSpPr>
      <xdr:spPr>
        <a:xfrm>
          <a:off x="7810500" y="168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159627</xdr:rowOff>
    </xdr:from>
    <xdr:ext cx="534377" cy="259045"/>
    <xdr:sp macro="" textlink="">
      <xdr:nvSpPr>
        <xdr:cNvPr id="485" name="テキスト ボックス 484"/>
        <xdr:cNvSpPr txBox="1"/>
      </xdr:nvSpPr>
      <xdr:spPr>
        <a:xfrm>
          <a:off x="7594111" y="169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83893</xdr:rowOff>
    </xdr:from>
    <xdr:to>
      <xdr:col>36</xdr:col>
      <xdr:colOff>165100</xdr:colOff>
      <xdr:row>99</xdr:row>
      <xdr:rowOff>14043</xdr:rowOff>
    </xdr:to>
    <xdr:sp macro="" textlink="">
      <xdr:nvSpPr>
        <xdr:cNvPr id="486" name="楕円 485"/>
        <xdr:cNvSpPr/>
      </xdr:nvSpPr>
      <xdr:spPr>
        <a:xfrm>
          <a:off x="6921500" y="168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5170</xdr:rowOff>
    </xdr:from>
    <xdr:ext cx="534377" cy="259045"/>
    <xdr:sp macro="" textlink="">
      <xdr:nvSpPr>
        <xdr:cNvPr id="487" name="テキスト ボックス 486"/>
        <xdr:cNvSpPr txBox="1"/>
      </xdr:nvSpPr>
      <xdr:spPr>
        <a:xfrm>
          <a:off x="6705111" y="169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165585</xdr:rowOff>
    </xdr:from>
    <xdr:to>
      <xdr:col>85</xdr:col>
      <xdr:colOff>127000</xdr:colOff>
      <xdr:row>38</xdr:row>
      <xdr:rowOff>167387</xdr:rowOff>
    </xdr:to>
    <xdr:cxnSp macro="">
      <xdr:nvCxnSpPr>
        <xdr:cNvPr id="516" name="直線コネクタ 515"/>
        <xdr:cNvCxnSpPr/>
      </xdr:nvCxnSpPr>
      <xdr:spPr>
        <a:xfrm flipV="1">
          <a:off x="15481300" y="6680685"/>
          <a:ext cx="8382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167387</xdr:rowOff>
    </xdr:from>
    <xdr:to>
      <xdr:col>81</xdr:col>
      <xdr:colOff>50800</xdr:colOff>
      <xdr:row>39</xdr:row>
      <xdr:rowOff>4673</xdr:rowOff>
    </xdr:to>
    <xdr:cxnSp macro="">
      <xdr:nvCxnSpPr>
        <xdr:cNvPr id="519" name="直線コネクタ 518"/>
        <xdr:cNvCxnSpPr/>
      </xdr:nvCxnSpPr>
      <xdr:spPr>
        <a:xfrm flipV="1">
          <a:off x="14592300" y="6682487"/>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1915</xdr:rowOff>
    </xdr:from>
    <xdr:to>
      <xdr:col>76</xdr:col>
      <xdr:colOff>114300</xdr:colOff>
      <xdr:row>39</xdr:row>
      <xdr:rowOff>4673</xdr:rowOff>
    </xdr:to>
    <xdr:cxnSp macro="">
      <xdr:nvCxnSpPr>
        <xdr:cNvPr id="522" name="直線コネクタ 521"/>
        <xdr:cNvCxnSpPr/>
      </xdr:nvCxnSpPr>
      <xdr:spPr>
        <a:xfrm>
          <a:off x="13703300" y="6688465"/>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50009</xdr:rowOff>
    </xdr:from>
    <xdr:to>
      <xdr:col>71</xdr:col>
      <xdr:colOff>177800</xdr:colOff>
      <xdr:row>39</xdr:row>
      <xdr:rowOff>1915</xdr:rowOff>
    </xdr:to>
    <xdr:cxnSp macro="">
      <xdr:nvCxnSpPr>
        <xdr:cNvPr id="525" name="直線コネクタ 524"/>
        <xdr:cNvCxnSpPr/>
      </xdr:nvCxnSpPr>
      <xdr:spPr>
        <a:xfrm>
          <a:off x="12814300" y="6393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114785</xdr:rowOff>
    </xdr:from>
    <xdr:to>
      <xdr:col>85</xdr:col>
      <xdr:colOff>177800</xdr:colOff>
      <xdr:row>39</xdr:row>
      <xdr:rowOff>44935</xdr:rowOff>
    </xdr:to>
    <xdr:sp macro="" textlink="">
      <xdr:nvSpPr>
        <xdr:cNvPr id="535" name="楕円 534"/>
        <xdr:cNvSpPr/>
      </xdr:nvSpPr>
      <xdr:spPr>
        <a:xfrm>
          <a:off x="16268700" y="66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116587</xdr:rowOff>
    </xdr:from>
    <xdr:to>
      <xdr:col>81</xdr:col>
      <xdr:colOff>101600</xdr:colOff>
      <xdr:row>39</xdr:row>
      <xdr:rowOff>46737</xdr:rowOff>
    </xdr:to>
    <xdr:sp macro="" textlink="">
      <xdr:nvSpPr>
        <xdr:cNvPr id="537" name="楕円 536"/>
        <xdr:cNvSpPr/>
      </xdr:nvSpPr>
      <xdr:spPr>
        <a:xfrm>
          <a:off x="15430500" y="66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37864</xdr:rowOff>
    </xdr:from>
    <xdr:ext cx="534377" cy="259045"/>
    <xdr:sp macro="" textlink="">
      <xdr:nvSpPr>
        <xdr:cNvPr id="538" name="テキスト ボックス 537"/>
        <xdr:cNvSpPr txBox="1"/>
      </xdr:nvSpPr>
      <xdr:spPr>
        <a:xfrm>
          <a:off x="15214111" y="67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125323</xdr:rowOff>
    </xdr:from>
    <xdr:to>
      <xdr:col>76</xdr:col>
      <xdr:colOff>165100</xdr:colOff>
      <xdr:row>39</xdr:row>
      <xdr:rowOff>55473</xdr:rowOff>
    </xdr:to>
    <xdr:sp macro="" textlink="">
      <xdr:nvSpPr>
        <xdr:cNvPr id="539" name="楕円 538"/>
        <xdr:cNvSpPr/>
      </xdr:nvSpPr>
      <xdr:spPr>
        <a:xfrm>
          <a:off x="14541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46600</xdr:rowOff>
    </xdr:from>
    <xdr:ext cx="534377" cy="259045"/>
    <xdr:sp macro="" textlink="">
      <xdr:nvSpPr>
        <xdr:cNvPr id="540" name="テキスト ボックス 539"/>
        <xdr:cNvSpPr txBox="1"/>
      </xdr:nvSpPr>
      <xdr:spPr>
        <a:xfrm>
          <a:off x="14325111" y="67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122565</xdr:rowOff>
    </xdr:from>
    <xdr:to>
      <xdr:col>72</xdr:col>
      <xdr:colOff>38100</xdr:colOff>
      <xdr:row>39</xdr:row>
      <xdr:rowOff>52715</xdr:rowOff>
    </xdr:to>
    <xdr:sp macro="" textlink="">
      <xdr:nvSpPr>
        <xdr:cNvPr id="541" name="楕円 540"/>
        <xdr:cNvSpPr/>
      </xdr:nvSpPr>
      <xdr:spPr>
        <a:xfrm>
          <a:off x="13652500" y="66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43842</xdr:rowOff>
    </xdr:from>
    <xdr:ext cx="534377" cy="259045"/>
    <xdr:sp macro="" textlink="">
      <xdr:nvSpPr>
        <xdr:cNvPr id="542" name="テキスト ボックス 541"/>
        <xdr:cNvSpPr txBox="1"/>
      </xdr:nvSpPr>
      <xdr:spPr>
        <a:xfrm>
          <a:off x="13436111" y="67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170659</xdr:rowOff>
    </xdr:from>
    <xdr:to>
      <xdr:col>67</xdr:col>
      <xdr:colOff>101600</xdr:colOff>
      <xdr:row>37</xdr:row>
      <xdr:rowOff>100809</xdr:rowOff>
    </xdr:to>
    <xdr:sp macro="" textlink="">
      <xdr:nvSpPr>
        <xdr:cNvPr id="543" name="楕円 542"/>
        <xdr:cNvSpPr/>
      </xdr:nvSpPr>
      <xdr:spPr>
        <a:xfrm>
          <a:off x="12763500" y="63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117336</xdr:rowOff>
    </xdr:from>
    <xdr:ext cx="534377" cy="259045"/>
    <xdr:sp macro="" textlink="">
      <xdr:nvSpPr>
        <xdr:cNvPr id="544" name="テキスト ボックス 543"/>
        <xdr:cNvSpPr txBox="1"/>
      </xdr:nvSpPr>
      <xdr:spPr>
        <a:xfrm>
          <a:off x="12547111" y="61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32720</xdr:rowOff>
    </xdr:from>
    <xdr:to>
      <xdr:col>85</xdr:col>
      <xdr:colOff>127000</xdr:colOff>
      <xdr:row>78</xdr:row>
      <xdr:rowOff>110999</xdr:rowOff>
    </xdr:to>
    <xdr:cxnSp macro="">
      <xdr:nvCxnSpPr>
        <xdr:cNvPr id="628" name="直線コネクタ 627"/>
        <xdr:cNvCxnSpPr/>
      </xdr:nvCxnSpPr>
      <xdr:spPr>
        <a:xfrm>
          <a:off x="15481300" y="13405820"/>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32720</xdr:rowOff>
    </xdr:from>
    <xdr:to>
      <xdr:col>81</xdr:col>
      <xdr:colOff>50800</xdr:colOff>
      <xdr:row>78</xdr:row>
      <xdr:rowOff>79826</xdr:rowOff>
    </xdr:to>
    <xdr:cxnSp macro="">
      <xdr:nvCxnSpPr>
        <xdr:cNvPr id="631" name="直線コネクタ 630"/>
        <xdr:cNvCxnSpPr/>
      </xdr:nvCxnSpPr>
      <xdr:spPr>
        <a:xfrm flipV="1">
          <a:off x="14592300" y="13405820"/>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79826</xdr:rowOff>
    </xdr:from>
    <xdr:to>
      <xdr:col>76</xdr:col>
      <xdr:colOff>114300</xdr:colOff>
      <xdr:row>78</xdr:row>
      <xdr:rowOff>116835</xdr:rowOff>
    </xdr:to>
    <xdr:cxnSp macro="">
      <xdr:nvCxnSpPr>
        <xdr:cNvPr id="634" name="直線コネクタ 633"/>
        <xdr:cNvCxnSpPr/>
      </xdr:nvCxnSpPr>
      <xdr:spPr>
        <a:xfrm flipV="1">
          <a:off x="13703300" y="13452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113830</xdr:rowOff>
    </xdr:from>
    <xdr:to>
      <xdr:col>71</xdr:col>
      <xdr:colOff>177800</xdr:colOff>
      <xdr:row>78</xdr:row>
      <xdr:rowOff>116835</xdr:rowOff>
    </xdr:to>
    <xdr:cxnSp macro="">
      <xdr:nvCxnSpPr>
        <xdr:cNvPr id="637" name="直線コネクタ 636"/>
        <xdr:cNvCxnSpPr/>
      </xdr:nvCxnSpPr>
      <xdr:spPr>
        <a:xfrm>
          <a:off x="12814300" y="134869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60199</xdr:rowOff>
    </xdr:from>
    <xdr:to>
      <xdr:col>85</xdr:col>
      <xdr:colOff>177800</xdr:colOff>
      <xdr:row>78</xdr:row>
      <xdr:rowOff>161799</xdr:rowOff>
    </xdr:to>
    <xdr:sp macro="" textlink="">
      <xdr:nvSpPr>
        <xdr:cNvPr id="647" name="楕円 646"/>
        <xdr:cNvSpPr/>
      </xdr:nvSpPr>
      <xdr:spPr>
        <a:xfrm>
          <a:off x="162687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146576</xdr:rowOff>
    </xdr:from>
    <xdr:ext cx="534377" cy="259045"/>
    <xdr:sp macro="" textlink="">
      <xdr:nvSpPr>
        <xdr:cNvPr id="648" name="公債費該当値テキスト"/>
        <xdr:cNvSpPr txBox="1"/>
      </xdr:nvSpPr>
      <xdr:spPr>
        <a:xfrm>
          <a:off x="16370300" y="13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153370</xdr:rowOff>
    </xdr:from>
    <xdr:to>
      <xdr:col>81</xdr:col>
      <xdr:colOff>101600</xdr:colOff>
      <xdr:row>78</xdr:row>
      <xdr:rowOff>83520</xdr:rowOff>
    </xdr:to>
    <xdr:sp macro="" textlink="">
      <xdr:nvSpPr>
        <xdr:cNvPr id="649" name="楕円 648"/>
        <xdr:cNvSpPr/>
      </xdr:nvSpPr>
      <xdr:spPr>
        <a:xfrm>
          <a:off x="15430500" y="133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74647</xdr:rowOff>
    </xdr:from>
    <xdr:ext cx="534377" cy="259045"/>
    <xdr:sp macro="" textlink="">
      <xdr:nvSpPr>
        <xdr:cNvPr id="650" name="テキスト ボックス 649"/>
        <xdr:cNvSpPr txBox="1"/>
      </xdr:nvSpPr>
      <xdr:spPr>
        <a:xfrm>
          <a:off x="15214111" y="134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29026</xdr:rowOff>
    </xdr:from>
    <xdr:to>
      <xdr:col>76</xdr:col>
      <xdr:colOff>165100</xdr:colOff>
      <xdr:row>78</xdr:row>
      <xdr:rowOff>130626</xdr:rowOff>
    </xdr:to>
    <xdr:sp macro="" textlink="">
      <xdr:nvSpPr>
        <xdr:cNvPr id="651" name="楕円 650"/>
        <xdr:cNvSpPr/>
      </xdr:nvSpPr>
      <xdr:spPr>
        <a:xfrm>
          <a:off x="14541500" y="134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121753</xdr:rowOff>
    </xdr:from>
    <xdr:ext cx="534377" cy="259045"/>
    <xdr:sp macro="" textlink="">
      <xdr:nvSpPr>
        <xdr:cNvPr id="652" name="テキスト ボックス 651"/>
        <xdr:cNvSpPr txBox="1"/>
      </xdr:nvSpPr>
      <xdr:spPr>
        <a:xfrm>
          <a:off x="14325111" y="134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66035</xdr:rowOff>
    </xdr:from>
    <xdr:to>
      <xdr:col>72</xdr:col>
      <xdr:colOff>38100</xdr:colOff>
      <xdr:row>78</xdr:row>
      <xdr:rowOff>167635</xdr:rowOff>
    </xdr:to>
    <xdr:sp macro="" textlink="">
      <xdr:nvSpPr>
        <xdr:cNvPr id="653" name="楕円 652"/>
        <xdr:cNvSpPr/>
      </xdr:nvSpPr>
      <xdr:spPr>
        <a:xfrm>
          <a:off x="13652500" y="13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158762</xdr:rowOff>
    </xdr:from>
    <xdr:ext cx="534377" cy="259045"/>
    <xdr:sp macro="" textlink="">
      <xdr:nvSpPr>
        <xdr:cNvPr id="654" name="テキスト ボックス 653"/>
        <xdr:cNvSpPr txBox="1"/>
      </xdr:nvSpPr>
      <xdr:spPr>
        <a:xfrm>
          <a:off x="13436111" y="13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63030</xdr:rowOff>
    </xdr:from>
    <xdr:to>
      <xdr:col>67</xdr:col>
      <xdr:colOff>101600</xdr:colOff>
      <xdr:row>78</xdr:row>
      <xdr:rowOff>164630</xdr:rowOff>
    </xdr:to>
    <xdr:sp macro="" textlink="">
      <xdr:nvSpPr>
        <xdr:cNvPr id="655" name="楕円 654"/>
        <xdr:cNvSpPr/>
      </xdr:nvSpPr>
      <xdr:spPr>
        <a:xfrm>
          <a:off x="12763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155757</xdr:rowOff>
    </xdr:from>
    <xdr:ext cx="534377" cy="259045"/>
    <xdr:sp macro="" textlink="">
      <xdr:nvSpPr>
        <xdr:cNvPr id="656" name="テキスト ボックス 655"/>
        <xdr:cNvSpPr txBox="1"/>
      </xdr:nvSpPr>
      <xdr:spPr>
        <a:xfrm>
          <a:off x="12547111" y="135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59086</xdr:rowOff>
    </xdr:from>
    <xdr:to>
      <xdr:col>85</xdr:col>
      <xdr:colOff>127000</xdr:colOff>
      <xdr:row>99</xdr:row>
      <xdr:rowOff>73732</xdr:rowOff>
    </xdr:to>
    <xdr:cxnSp macro="">
      <xdr:nvCxnSpPr>
        <xdr:cNvPr id="687" name="直線コネクタ 686"/>
        <xdr:cNvCxnSpPr/>
      </xdr:nvCxnSpPr>
      <xdr:spPr>
        <a:xfrm>
          <a:off x="15481300" y="17032636"/>
          <a:ext cx="8382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4118</xdr:rowOff>
    </xdr:from>
    <xdr:to>
      <xdr:col>81</xdr:col>
      <xdr:colOff>50800</xdr:colOff>
      <xdr:row>99</xdr:row>
      <xdr:rowOff>59086</xdr:rowOff>
    </xdr:to>
    <xdr:cxnSp macro="">
      <xdr:nvCxnSpPr>
        <xdr:cNvPr id="690" name="直線コネクタ 689"/>
        <xdr:cNvCxnSpPr/>
      </xdr:nvCxnSpPr>
      <xdr:spPr>
        <a:xfrm>
          <a:off x="14592300" y="16977668"/>
          <a:ext cx="889000" cy="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150997</xdr:rowOff>
    </xdr:from>
    <xdr:to>
      <xdr:col>76</xdr:col>
      <xdr:colOff>114300</xdr:colOff>
      <xdr:row>99</xdr:row>
      <xdr:rowOff>4118</xdr:rowOff>
    </xdr:to>
    <xdr:cxnSp macro="">
      <xdr:nvCxnSpPr>
        <xdr:cNvPr id="693" name="直線コネクタ 692"/>
        <xdr:cNvCxnSpPr/>
      </xdr:nvCxnSpPr>
      <xdr:spPr>
        <a:xfrm>
          <a:off x="13703300" y="16953097"/>
          <a:ext cx="889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150997</xdr:rowOff>
    </xdr:from>
    <xdr:to>
      <xdr:col>71</xdr:col>
      <xdr:colOff>177800</xdr:colOff>
      <xdr:row>99</xdr:row>
      <xdr:rowOff>9829</xdr:rowOff>
    </xdr:to>
    <xdr:cxnSp macro="">
      <xdr:nvCxnSpPr>
        <xdr:cNvPr id="696" name="直線コネクタ 695"/>
        <xdr:cNvCxnSpPr/>
      </xdr:nvCxnSpPr>
      <xdr:spPr>
        <a:xfrm flipV="1">
          <a:off x="12814300" y="16953097"/>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22932</xdr:rowOff>
    </xdr:from>
    <xdr:to>
      <xdr:col>85</xdr:col>
      <xdr:colOff>177800</xdr:colOff>
      <xdr:row>99</xdr:row>
      <xdr:rowOff>124532</xdr:rowOff>
    </xdr:to>
    <xdr:sp macro="" textlink="">
      <xdr:nvSpPr>
        <xdr:cNvPr id="706" name="楕円 705"/>
        <xdr:cNvSpPr/>
      </xdr:nvSpPr>
      <xdr:spPr>
        <a:xfrm>
          <a:off x="16268700" y="169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8286</xdr:rowOff>
    </xdr:from>
    <xdr:to>
      <xdr:col>81</xdr:col>
      <xdr:colOff>101600</xdr:colOff>
      <xdr:row>99</xdr:row>
      <xdr:rowOff>109886</xdr:rowOff>
    </xdr:to>
    <xdr:sp macro="" textlink="">
      <xdr:nvSpPr>
        <xdr:cNvPr id="708" name="楕円 707"/>
        <xdr:cNvSpPr/>
      </xdr:nvSpPr>
      <xdr:spPr>
        <a:xfrm>
          <a:off x="15430500" y="169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101013</xdr:rowOff>
    </xdr:from>
    <xdr:ext cx="534377" cy="259045"/>
    <xdr:sp macro="" textlink="">
      <xdr:nvSpPr>
        <xdr:cNvPr id="709" name="テキスト ボックス 708"/>
        <xdr:cNvSpPr txBox="1"/>
      </xdr:nvSpPr>
      <xdr:spPr>
        <a:xfrm>
          <a:off x="15214111" y="170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124768</xdr:rowOff>
    </xdr:from>
    <xdr:to>
      <xdr:col>76</xdr:col>
      <xdr:colOff>165100</xdr:colOff>
      <xdr:row>99</xdr:row>
      <xdr:rowOff>54918</xdr:rowOff>
    </xdr:to>
    <xdr:sp macro="" textlink="">
      <xdr:nvSpPr>
        <xdr:cNvPr id="710" name="楕円 709"/>
        <xdr:cNvSpPr/>
      </xdr:nvSpPr>
      <xdr:spPr>
        <a:xfrm>
          <a:off x="14541500" y="169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71445</xdr:rowOff>
    </xdr:from>
    <xdr:ext cx="534377" cy="259045"/>
    <xdr:sp macro="" textlink="">
      <xdr:nvSpPr>
        <xdr:cNvPr id="711" name="テキスト ボックス 710"/>
        <xdr:cNvSpPr txBox="1"/>
      </xdr:nvSpPr>
      <xdr:spPr>
        <a:xfrm>
          <a:off x="14325111" y="167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100197</xdr:rowOff>
    </xdr:from>
    <xdr:to>
      <xdr:col>72</xdr:col>
      <xdr:colOff>38100</xdr:colOff>
      <xdr:row>99</xdr:row>
      <xdr:rowOff>30347</xdr:rowOff>
    </xdr:to>
    <xdr:sp macro="" textlink="">
      <xdr:nvSpPr>
        <xdr:cNvPr id="712" name="楕円 711"/>
        <xdr:cNvSpPr/>
      </xdr:nvSpPr>
      <xdr:spPr>
        <a:xfrm>
          <a:off x="13652500" y="169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46874</xdr:rowOff>
    </xdr:from>
    <xdr:ext cx="599010" cy="259045"/>
    <xdr:sp macro="" textlink="">
      <xdr:nvSpPr>
        <xdr:cNvPr id="713" name="テキスト ボックス 712"/>
        <xdr:cNvSpPr txBox="1"/>
      </xdr:nvSpPr>
      <xdr:spPr>
        <a:xfrm>
          <a:off x="13403795" y="1667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130479</xdr:rowOff>
    </xdr:from>
    <xdr:to>
      <xdr:col>67</xdr:col>
      <xdr:colOff>101600</xdr:colOff>
      <xdr:row>99</xdr:row>
      <xdr:rowOff>60629</xdr:rowOff>
    </xdr:to>
    <xdr:sp macro="" textlink="">
      <xdr:nvSpPr>
        <xdr:cNvPr id="714" name="楕円 713"/>
        <xdr:cNvSpPr/>
      </xdr:nvSpPr>
      <xdr:spPr>
        <a:xfrm>
          <a:off x="12763500" y="169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77156</xdr:rowOff>
    </xdr:from>
    <xdr:ext cx="534377" cy="259045"/>
    <xdr:sp macro="" textlink="">
      <xdr:nvSpPr>
        <xdr:cNvPr id="715" name="テキスト ボックス 714"/>
        <xdr:cNvSpPr txBox="1"/>
      </xdr:nvSpPr>
      <xdr:spPr>
        <a:xfrm>
          <a:off x="12547111" y="167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27153</xdr:rowOff>
    </xdr:from>
    <xdr:to>
      <xdr:col>111</xdr:col>
      <xdr:colOff>177800</xdr:colOff>
      <xdr:row>39</xdr:row>
      <xdr:rowOff>44450</xdr:rowOff>
    </xdr:to>
    <xdr:cxnSp macro="">
      <xdr:nvCxnSpPr>
        <xdr:cNvPr id="747" name="直線コネクタ 746"/>
        <xdr:cNvCxnSpPr/>
      </xdr:nvCxnSpPr>
      <xdr:spPr>
        <a:xfrm>
          <a:off x="20434300" y="6713703"/>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27153</xdr:rowOff>
    </xdr:from>
    <xdr:to>
      <xdr:col>107</xdr:col>
      <xdr:colOff>50800</xdr:colOff>
      <xdr:row>39</xdr:row>
      <xdr:rowOff>37192</xdr:rowOff>
    </xdr:to>
    <xdr:cxnSp macro="">
      <xdr:nvCxnSpPr>
        <xdr:cNvPr id="750" name="直線コネクタ 749"/>
        <xdr:cNvCxnSpPr/>
      </xdr:nvCxnSpPr>
      <xdr:spPr>
        <a:xfrm flipV="1">
          <a:off x="19545300" y="6713703"/>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37192</xdr:rowOff>
    </xdr:from>
    <xdr:to>
      <xdr:col>102</xdr:col>
      <xdr:colOff>114300</xdr:colOff>
      <xdr:row>39</xdr:row>
      <xdr:rowOff>44450</xdr:rowOff>
    </xdr:to>
    <xdr:cxnSp macro="">
      <xdr:nvCxnSpPr>
        <xdr:cNvPr id="753" name="直線コネクタ 752"/>
        <xdr:cNvCxnSpPr/>
      </xdr:nvCxnSpPr>
      <xdr:spPr>
        <a:xfrm flipV="1">
          <a:off x="18656300" y="6723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147803</xdr:rowOff>
    </xdr:from>
    <xdr:to>
      <xdr:col>107</xdr:col>
      <xdr:colOff>101600</xdr:colOff>
      <xdr:row>39</xdr:row>
      <xdr:rowOff>77953</xdr:rowOff>
    </xdr:to>
    <xdr:sp macro="" textlink="">
      <xdr:nvSpPr>
        <xdr:cNvPr id="767" name="楕円 766"/>
        <xdr:cNvSpPr/>
      </xdr:nvSpPr>
      <xdr:spPr>
        <a:xfrm>
          <a:off x="20383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69080</xdr:rowOff>
    </xdr:from>
    <xdr:ext cx="378565" cy="259045"/>
    <xdr:sp macro="" textlink="">
      <xdr:nvSpPr>
        <xdr:cNvPr id="768" name="テキスト ボックス 767"/>
        <xdr:cNvSpPr txBox="1"/>
      </xdr:nvSpPr>
      <xdr:spPr>
        <a:xfrm>
          <a:off x="20245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157842</xdr:rowOff>
    </xdr:from>
    <xdr:to>
      <xdr:col>102</xdr:col>
      <xdr:colOff>165100</xdr:colOff>
      <xdr:row>39</xdr:row>
      <xdr:rowOff>87992</xdr:rowOff>
    </xdr:to>
    <xdr:sp macro="" textlink="">
      <xdr:nvSpPr>
        <xdr:cNvPr id="769" name="楕円 768"/>
        <xdr:cNvSpPr/>
      </xdr:nvSpPr>
      <xdr:spPr>
        <a:xfrm>
          <a:off x="19494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79119</xdr:rowOff>
    </xdr:from>
    <xdr:ext cx="378565" cy="259045"/>
    <xdr:sp macro="" textlink="">
      <xdr:nvSpPr>
        <xdr:cNvPr id="770" name="テキスト ボックス 769"/>
        <xdr:cNvSpPr txBox="1"/>
      </xdr:nvSpPr>
      <xdr:spPr>
        <a:xfrm>
          <a:off x="19356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42526</xdr:rowOff>
    </xdr:from>
    <xdr:to>
      <xdr:col>116</xdr:col>
      <xdr:colOff>63500</xdr:colOff>
      <xdr:row>59</xdr:row>
      <xdr:rowOff>43135</xdr:rowOff>
    </xdr:to>
    <xdr:cxnSp macro="">
      <xdr:nvCxnSpPr>
        <xdr:cNvPr id="801" name="直線コネクタ 800"/>
        <xdr:cNvCxnSpPr/>
      </xdr:nvCxnSpPr>
      <xdr:spPr>
        <a:xfrm flipV="1">
          <a:off x="21323300" y="1015807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43135</xdr:rowOff>
    </xdr:from>
    <xdr:to>
      <xdr:col>111</xdr:col>
      <xdr:colOff>177800</xdr:colOff>
      <xdr:row>59</xdr:row>
      <xdr:rowOff>43517</xdr:rowOff>
    </xdr:to>
    <xdr:cxnSp macro="">
      <xdr:nvCxnSpPr>
        <xdr:cNvPr id="804" name="直線コネクタ 803"/>
        <xdr:cNvCxnSpPr/>
      </xdr:nvCxnSpPr>
      <xdr:spPr>
        <a:xfrm flipV="1">
          <a:off x="20434300" y="101586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43517</xdr:rowOff>
    </xdr:from>
    <xdr:to>
      <xdr:col>107</xdr:col>
      <xdr:colOff>50800</xdr:colOff>
      <xdr:row>59</xdr:row>
      <xdr:rowOff>44297</xdr:rowOff>
    </xdr:to>
    <xdr:cxnSp macro="">
      <xdr:nvCxnSpPr>
        <xdr:cNvPr id="807" name="直線コネクタ 806"/>
        <xdr:cNvCxnSpPr/>
      </xdr:nvCxnSpPr>
      <xdr:spPr>
        <a:xfrm flipV="1">
          <a:off x="19545300" y="10159067"/>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10" name="直線コネクタ 809"/>
        <xdr:cNvCxnSpPr/>
      </xdr:nvCxnSpPr>
      <xdr:spPr>
        <a:xfrm flipV="1">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163176</xdr:rowOff>
    </xdr:from>
    <xdr:to>
      <xdr:col>116</xdr:col>
      <xdr:colOff>114300</xdr:colOff>
      <xdr:row>59</xdr:row>
      <xdr:rowOff>93326</xdr:rowOff>
    </xdr:to>
    <xdr:sp macro="" textlink="">
      <xdr:nvSpPr>
        <xdr:cNvPr id="820" name="楕円 819"/>
        <xdr:cNvSpPr/>
      </xdr:nvSpPr>
      <xdr:spPr>
        <a:xfrm>
          <a:off x="221107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78103</xdr:rowOff>
    </xdr:from>
    <xdr:ext cx="378565" cy="259045"/>
    <xdr:sp macro="" textlink="">
      <xdr:nvSpPr>
        <xdr:cNvPr id="821" name="貸付金該当値テキスト"/>
        <xdr:cNvSpPr txBox="1"/>
      </xdr:nvSpPr>
      <xdr:spPr>
        <a:xfrm>
          <a:off x="22212300" y="1002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163785</xdr:rowOff>
    </xdr:from>
    <xdr:to>
      <xdr:col>112</xdr:col>
      <xdr:colOff>38100</xdr:colOff>
      <xdr:row>59</xdr:row>
      <xdr:rowOff>93935</xdr:rowOff>
    </xdr:to>
    <xdr:sp macro="" textlink="">
      <xdr:nvSpPr>
        <xdr:cNvPr id="822" name="楕円 821"/>
        <xdr:cNvSpPr/>
      </xdr:nvSpPr>
      <xdr:spPr>
        <a:xfrm>
          <a:off x="21272500" y="101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85062</xdr:rowOff>
    </xdr:from>
    <xdr:ext cx="313932" cy="259045"/>
    <xdr:sp macro="" textlink="">
      <xdr:nvSpPr>
        <xdr:cNvPr id="823" name="テキスト ボックス 822"/>
        <xdr:cNvSpPr txBox="1"/>
      </xdr:nvSpPr>
      <xdr:spPr>
        <a:xfrm>
          <a:off x="21166333" y="1020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164167</xdr:rowOff>
    </xdr:from>
    <xdr:to>
      <xdr:col>107</xdr:col>
      <xdr:colOff>101600</xdr:colOff>
      <xdr:row>59</xdr:row>
      <xdr:rowOff>94317</xdr:rowOff>
    </xdr:to>
    <xdr:sp macro="" textlink="">
      <xdr:nvSpPr>
        <xdr:cNvPr id="824" name="楕円 823"/>
        <xdr:cNvSpPr/>
      </xdr:nvSpPr>
      <xdr:spPr>
        <a:xfrm>
          <a:off x="20383500" y="10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85444</xdr:rowOff>
    </xdr:from>
    <xdr:ext cx="313932" cy="259045"/>
    <xdr:sp macro="" textlink="">
      <xdr:nvSpPr>
        <xdr:cNvPr id="825" name="テキスト ボックス 824"/>
        <xdr:cNvSpPr txBox="1"/>
      </xdr:nvSpPr>
      <xdr:spPr>
        <a:xfrm>
          <a:off x="20277333" y="1020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26" name="楕円 825"/>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27" name="テキスト ボックス 826"/>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38402</xdr:rowOff>
    </xdr:from>
    <xdr:to>
      <xdr:col>116</xdr:col>
      <xdr:colOff>63500</xdr:colOff>
      <xdr:row>77</xdr:row>
      <xdr:rowOff>77758</xdr:rowOff>
    </xdr:to>
    <xdr:cxnSp macro="">
      <xdr:nvCxnSpPr>
        <xdr:cNvPr id="856" name="直線コネクタ 855"/>
        <xdr:cNvCxnSpPr/>
      </xdr:nvCxnSpPr>
      <xdr:spPr>
        <a:xfrm>
          <a:off x="21323300" y="13240052"/>
          <a:ext cx="8382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24614</xdr:rowOff>
    </xdr:from>
    <xdr:to>
      <xdr:col>111</xdr:col>
      <xdr:colOff>177800</xdr:colOff>
      <xdr:row>77</xdr:row>
      <xdr:rowOff>38402</xdr:rowOff>
    </xdr:to>
    <xdr:cxnSp macro="">
      <xdr:nvCxnSpPr>
        <xdr:cNvPr id="859" name="直線コネクタ 858"/>
        <xdr:cNvCxnSpPr/>
      </xdr:nvCxnSpPr>
      <xdr:spPr>
        <a:xfrm>
          <a:off x="20434300" y="1322626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24614</xdr:rowOff>
    </xdr:from>
    <xdr:to>
      <xdr:col>107</xdr:col>
      <xdr:colOff>50800</xdr:colOff>
      <xdr:row>77</xdr:row>
      <xdr:rowOff>91187</xdr:rowOff>
    </xdr:to>
    <xdr:cxnSp macro="">
      <xdr:nvCxnSpPr>
        <xdr:cNvPr id="862" name="直線コネクタ 861"/>
        <xdr:cNvCxnSpPr/>
      </xdr:nvCxnSpPr>
      <xdr:spPr>
        <a:xfrm flipV="1">
          <a:off x="19545300" y="13226264"/>
          <a:ext cx="889000" cy="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56476</xdr:rowOff>
    </xdr:from>
    <xdr:to>
      <xdr:col>102</xdr:col>
      <xdr:colOff>114300</xdr:colOff>
      <xdr:row>77</xdr:row>
      <xdr:rowOff>91187</xdr:rowOff>
    </xdr:to>
    <xdr:cxnSp macro="">
      <xdr:nvCxnSpPr>
        <xdr:cNvPr id="865" name="直線コネクタ 864"/>
        <xdr:cNvCxnSpPr/>
      </xdr:nvCxnSpPr>
      <xdr:spPr>
        <a:xfrm>
          <a:off x="18656300" y="13258126"/>
          <a:ext cx="889000" cy="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26958</xdr:rowOff>
    </xdr:from>
    <xdr:to>
      <xdr:col>116</xdr:col>
      <xdr:colOff>114300</xdr:colOff>
      <xdr:row>77</xdr:row>
      <xdr:rowOff>128558</xdr:rowOff>
    </xdr:to>
    <xdr:sp macro="" textlink="">
      <xdr:nvSpPr>
        <xdr:cNvPr id="875" name="楕円 874"/>
        <xdr:cNvSpPr/>
      </xdr:nvSpPr>
      <xdr:spPr>
        <a:xfrm>
          <a:off x="22110700" y="132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113335</xdr:rowOff>
    </xdr:from>
    <xdr:ext cx="534377" cy="259045"/>
    <xdr:sp macro="" textlink="">
      <xdr:nvSpPr>
        <xdr:cNvPr id="876" name="繰出金該当値テキスト"/>
        <xdr:cNvSpPr txBox="1"/>
      </xdr:nvSpPr>
      <xdr:spPr>
        <a:xfrm>
          <a:off x="22212300" y="131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159052</xdr:rowOff>
    </xdr:from>
    <xdr:to>
      <xdr:col>112</xdr:col>
      <xdr:colOff>38100</xdr:colOff>
      <xdr:row>77</xdr:row>
      <xdr:rowOff>89202</xdr:rowOff>
    </xdr:to>
    <xdr:sp macro="" textlink="">
      <xdr:nvSpPr>
        <xdr:cNvPr id="877" name="楕円 876"/>
        <xdr:cNvSpPr/>
      </xdr:nvSpPr>
      <xdr:spPr>
        <a:xfrm>
          <a:off x="21272500" y="131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80329</xdr:rowOff>
    </xdr:from>
    <xdr:ext cx="534377" cy="259045"/>
    <xdr:sp macro="" textlink="">
      <xdr:nvSpPr>
        <xdr:cNvPr id="878" name="テキスト ボックス 877"/>
        <xdr:cNvSpPr txBox="1"/>
      </xdr:nvSpPr>
      <xdr:spPr>
        <a:xfrm>
          <a:off x="21056111" y="13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145264</xdr:rowOff>
    </xdr:from>
    <xdr:to>
      <xdr:col>107</xdr:col>
      <xdr:colOff>101600</xdr:colOff>
      <xdr:row>77</xdr:row>
      <xdr:rowOff>75414</xdr:rowOff>
    </xdr:to>
    <xdr:sp macro="" textlink="">
      <xdr:nvSpPr>
        <xdr:cNvPr id="879" name="楕円 878"/>
        <xdr:cNvSpPr/>
      </xdr:nvSpPr>
      <xdr:spPr>
        <a:xfrm>
          <a:off x="20383500" y="131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66541</xdr:rowOff>
    </xdr:from>
    <xdr:ext cx="534377" cy="259045"/>
    <xdr:sp macro="" textlink="">
      <xdr:nvSpPr>
        <xdr:cNvPr id="880" name="テキスト ボックス 879"/>
        <xdr:cNvSpPr txBox="1"/>
      </xdr:nvSpPr>
      <xdr:spPr>
        <a:xfrm>
          <a:off x="20167111" y="132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40387</xdr:rowOff>
    </xdr:from>
    <xdr:to>
      <xdr:col>102</xdr:col>
      <xdr:colOff>165100</xdr:colOff>
      <xdr:row>77</xdr:row>
      <xdr:rowOff>141987</xdr:rowOff>
    </xdr:to>
    <xdr:sp macro="" textlink="">
      <xdr:nvSpPr>
        <xdr:cNvPr id="881" name="楕円 880"/>
        <xdr:cNvSpPr/>
      </xdr:nvSpPr>
      <xdr:spPr>
        <a:xfrm>
          <a:off x="19494500" y="13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133114</xdr:rowOff>
    </xdr:from>
    <xdr:ext cx="534377" cy="259045"/>
    <xdr:sp macro="" textlink="">
      <xdr:nvSpPr>
        <xdr:cNvPr id="882" name="テキスト ボックス 881"/>
        <xdr:cNvSpPr txBox="1"/>
      </xdr:nvSpPr>
      <xdr:spPr>
        <a:xfrm>
          <a:off x="19278111" y="133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5676</xdr:rowOff>
    </xdr:from>
    <xdr:to>
      <xdr:col>98</xdr:col>
      <xdr:colOff>38100</xdr:colOff>
      <xdr:row>77</xdr:row>
      <xdr:rowOff>107276</xdr:rowOff>
    </xdr:to>
    <xdr:sp macro="" textlink="">
      <xdr:nvSpPr>
        <xdr:cNvPr id="883" name="楕円 882"/>
        <xdr:cNvSpPr/>
      </xdr:nvSpPr>
      <xdr:spPr>
        <a:xfrm>
          <a:off x="18605500" y="132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98403</xdr:rowOff>
    </xdr:from>
    <xdr:ext cx="534377" cy="259045"/>
    <xdr:sp macro="" textlink="">
      <xdr:nvSpPr>
        <xdr:cNvPr id="884" name="テキスト ボックス 883"/>
        <xdr:cNvSpPr txBox="1"/>
      </xdr:nvSpPr>
      <xdr:spPr>
        <a:xfrm>
          <a:off x="18389111" y="133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人件費は、昭和６０年に５８名だった職員を内部管理事務の抜本的見直しを中心とした組織の簡素化により３７名に削減し、類似団体最低となっている。</a:t>
          </a:r>
          <a:endParaRPr lang="ja-JP" altLang="ja-JP" sz="1300">
            <a:effectLst/>
          </a:endParaRPr>
        </a:p>
        <a:p>
          <a:r>
            <a:rPr lang="ja-JP" altLang="ja-JP" sz="13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
3,736
38.12
2,555,829
2,271,170
251,077
1,645,544
916,548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50603</xdr:rowOff>
    </xdr:from>
    <xdr:to>
      <xdr:col>24</xdr:col>
      <xdr:colOff>63500</xdr:colOff>
      <xdr:row>38</xdr:row>
      <xdr:rowOff>51308</xdr:rowOff>
    </xdr:to>
    <xdr:cxnSp macro="">
      <xdr:nvCxnSpPr>
        <xdr:cNvPr id="60" name="直線コネクタ 59"/>
        <xdr:cNvCxnSpPr/>
      </xdr:nvCxnSpPr>
      <xdr:spPr>
        <a:xfrm flipV="1">
          <a:off x="3797300" y="6565703"/>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51308</xdr:rowOff>
    </xdr:from>
    <xdr:to>
      <xdr:col>19</xdr:col>
      <xdr:colOff>177800</xdr:colOff>
      <xdr:row>38</xdr:row>
      <xdr:rowOff>55270</xdr:rowOff>
    </xdr:to>
    <xdr:cxnSp macro="">
      <xdr:nvCxnSpPr>
        <xdr:cNvPr id="63" name="直線コネクタ 62"/>
        <xdr:cNvCxnSpPr/>
      </xdr:nvCxnSpPr>
      <xdr:spPr>
        <a:xfrm flipV="1">
          <a:off x="2908300" y="656640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44869</xdr:rowOff>
    </xdr:from>
    <xdr:to>
      <xdr:col>15</xdr:col>
      <xdr:colOff>50800</xdr:colOff>
      <xdr:row>38</xdr:row>
      <xdr:rowOff>55270</xdr:rowOff>
    </xdr:to>
    <xdr:cxnSp macro="">
      <xdr:nvCxnSpPr>
        <xdr:cNvPr id="66" name="直線コネクタ 65"/>
        <xdr:cNvCxnSpPr/>
      </xdr:nvCxnSpPr>
      <xdr:spPr>
        <a:xfrm>
          <a:off x="2019300" y="655996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44869</xdr:rowOff>
    </xdr:from>
    <xdr:to>
      <xdr:col>10</xdr:col>
      <xdr:colOff>114300</xdr:colOff>
      <xdr:row>38</xdr:row>
      <xdr:rowOff>55956</xdr:rowOff>
    </xdr:to>
    <xdr:cxnSp macro="">
      <xdr:nvCxnSpPr>
        <xdr:cNvPr id="69" name="直線コネクタ 68"/>
        <xdr:cNvCxnSpPr/>
      </xdr:nvCxnSpPr>
      <xdr:spPr>
        <a:xfrm flipV="1">
          <a:off x="1130300" y="655996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171253</xdr:rowOff>
    </xdr:from>
    <xdr:to>
      <xdr:col>24</xdr:col>
      <xdr:colOff>114300</xdr:colOff>
      <xdr:row>38</xdr:row>
      <xdr:rowOff>101403</xdr:rowOff>
    </xdr:to>
    <xdr:sp macro="" textlink="">
      <xdr:nvSpPr>
        <xdr:cNvPr id="79" name="楕円 78"/>
        <xdr:cNvSpPr/>
      </xdr:nvSpPr>
      <xdr:spPr>
        <a:xfrm>
          <a:off x="4584700" y="6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86180</xdr:rowOff>
    </xdr:from>
    <xdr:ext cx="469744" cy="259045"/>
    <xdr:sp macro="" textlink="">
      <xdr:nvSpPr>
        <xdr:cNvPr id="80" name="議会費該当値テキスト"/>
        <xdr:cNvSpPr txBox="1"/>
      </xdr:nvSpPr>
      <xdr:spPr>
        <a:xfrm>
          <a:off x="4686300" y="642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508</xdr:rowOff>
    </xdr:from>
    <xdr:to>
      <xdr:col>20</xdr:col>
      <xdr:colOff>38100</xdr:colOff>
      <xdr:row>38</xdr:row>
      <xdr:rowOff>102108</xdr:rowOff>
    </xdr:to>
    <xdr:sp macro="" textlink="">
      <xdr:nvSpPr>
        <xdr:cNvPr id="81" name="楕円 80"/>
        <xdr:cNvSpPr/>
      </xdr:nvSpPr>
      <xdr:spPr>
        <a:xfrm>
          <a:off x="3746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93235</xdr:rowOff>
    </xdr:from>
    <xdr:ext cx="469744" cy="259045"/>
    <xdr:sp macro="" textlink="">
      <xdr:nvSpPr>
        <xdr:cNvPr id="82" name="テキスト ボックス 81"/>
        <xdr:cNvSpPr txBox="1"/>
      </xdr:nvSpPr>
      <xdr:spPr>
        <a:xfrm>
          <a:off x="3562428"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4470</xdr:rowOff>
    </xdr:from>
    <xdr:to>
      <xdr:col>15</xdr:col>
      <xdr:colOff>101600</xdr:colOff>
      <xdr:row>38</xdr:row>
      <xdr:rowOff>106070</xdr:rowOff>
    </xdr:to>
    <xdr:sp macro="" textlink="">
      <xdr:nvSpPr>
        <xdr:cNvPr id="83" name="楕円 82"/>
        <xdr:cNvSpPr/>
      </xdr:nvSpPr>
      <xdr:spPr>
        <a:xfrm>
          <a:off x="28575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97197</xdr:rowOff>
    </xdr:from>
    <xdr:ext cx="469744" cy="259045"/>
    <xdr:sp macro="" textlink="">
      <xdr:nvSpPr>
        <xdr:cNvPr id="84" name="テキスト ボックス 83"/>
        <xdr:cNvSpPr txBox="1"/>
      </xdr:nvSpPr>
      <xdr:spPr>
        <a:xfrm>
          <a:off x="2673428"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165519</xdr:rowOff>
    </xdr:from>
    <xdr:to>
      <xdr:col>10</xdr:col>
      <xdr:colOff>165100</xdr:colOff>
      <xdr:row>38</xdr:row>
      <xdr:rowOff>95669</xdr:rowOff>
    </xdr:to>
    <xdr:sp macro="" textlink="">
      <xdr:nvSpPr>
        <xdr:cNvPr id="85" name="楕円 84"/>
        <xdr:cNvSpPr/>
      </xdr:nvSpPr>
      <xdr:spPr>
        <a:xfrm>
          <a:off x="1968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86796</xdr:rowOff>
    </xdr:from>
    <xdr:ext cx="469744" cy="259045"/>
    <xdr:sp macro="" textlink="">
      <xdr:nvSpPr>
        <xdr:cNvPr id="86" name="テキスト ボックス 85"/>
        <xdr:cNvSpPr txBox="1"/>
      </xdr:nvSpPr>
      <xdr:spPr>
        <a:xfrm>
          <a:off x="1784428" y="66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5156</xdr:rowOff>
    </xdr:from>
    <xdr:to>
      <xdr:col>6</xdr:col>
      <xdr:colOff>38100</xdr:colOff>
      <xdr:row>38</xdr:row>
      <xdr:rowOff>106756</xdr:rowOff>
    </xdr:to>
    <xdr:sp macro="" textlink="">
      <xdr:nvSpPr>
        <xdr:cNvPr id="87" name="楕円 86"/>
        <xdr:cNvSpPr/>
      </xdr:nvSpPr>
      <xdr:spPr>
        <a:xfrm>
          <a:off x="1079500" y="65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97883</xdr:rowOff>
    </xdr:from>
    <xdr:ext cx="469744" cy="259045"/>
    <xdr:sp macro="" textlink="">
      <xdr:nvSpPr>
        <xdr:cNvPr id="88" name="テキスト ボックス 87"/>
        <xdr:cNvSpPr txBox="1"/>
      </xdr:nvSpPr>
      <xdr:spPr>
        <a:xfrm>
          <a:off x="895428" y="66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85941</xdr:rowOff>
    </xdr:from>
    <xdr:to>
      <xdr:col>24</xdr:col>
      <xdr:colOff>63500</xdr:colOff>
      <xdr:row>58</xdr:row>
      <xdr:rowOff>102558</xdr:rowOff>
    </xdr:to>
    <xdr:cxnSp macro="">
      <xdr:nvCxnSpPr>
        <xdr:cNvPr id="115" name="直線コネクタ 114"/>
        <xdr:cNvCxnSpPr/>
      </xdr:nvCxnSpPr>
      <xdr:spPr>
        <a:xfrm flipV="1">
          <a:off x="3797300" y="10030041"/>
          <a:ext cx="838200" cy="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73278</xdr:rowOff>
    </xdr:from>
    <xdr:to>
      <xdr:col>19</xdr:col>
      <xdr:colOff>177800</xdr:colOff>
      <xdr:row>58</xdr:row>
      <xdr:rowOff>102558</xdr:rowOff>
    </xdr:to>
    <xdr:cxnSp macro="">
      <xdr:nvCxnSpPr>
        <xdr:cNvPr id="118" name="直線コネクタ 117"/>
        <xdr:cNvCxnSpPr/>
      </xdr:nvCxnSpPr>
      <xdr:spPr>
        <a:xfrm>
          <a:off x="2908300" y="10017378"/>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65318</xdr:rowOff>
    </xdr:from>
    <xdr:to>
      <xdr:col>15</xdr:col>
      <xdr:colOff>50800</xdr:colOff>
      <xdr:row>58</xdr:row>
      <xdr:rowOff>73278</xdr:rowOff>
    </xdr:to>
    <xdr:cxnSp macro="">
      <xdr:nvCxnSpPr>
        <xdr:cNvPr id="121" name="直線コネクタ 120"/>
        <xdr:cNvCxnSpPr/>
      </xdr:nvCxnSpPr>
      <xdr:spPr>
        <a:xfrm>
          <a:off x="2019300" y="10009418"/>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65318</xdr:rowOff>
    </xdr:from>
    <xdr:to>
      <xdr:col>10</xdr:col>
      <xdr:colOff>114300</xdr:colOff>
      <xdr:row>58</xdr:row>
      <xdr:rowOff>72724</xdr:rowOff>
    </xdr:to>
    <xdr:cxnSp macro="">
      <xdr:nvCxnSpPr>
        <xdr:cNvPr id="124" name="直線コネクタ 123"/>
        <xdr:cNvCxnSpPr/>
      </xdr:nvCxnSpPr>
      <xdr:spPr>
        <a:xfrm flipV="1">
          <a:off x="1130300" y="10009418"/>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35141</xdr:rowOff>
    </xdr:from>
    <xdr:to>
      <xdr:col>24</xdr:col>
      <xdr:colOff>114300</xdr:colOff>
      <xdr:row>58</xdr:row>
      <xdr:rowOff>136741</xdr:rowOff>
    </xdr:to>
    <xdr:sp macro="" textlink="">
      <xdr:nvSpPr>
        <xdr:cNvPr id="134" name="楕円 133"/>
        <xdr:cNvSpPr/>
      </xdr:nvSpPr>
      <xdr:spPr>
        <a:xfrm>
          <a:off x="4584700" y="99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121518</xdr:rowOff>
    </xdr:from>
    <xdr:ext cx="599010" cy="259045"/>
    <xdr:sp macro="" textlink="">
      <xdr:nvSpPr>
        <xdr:cNvPr id="135" name="総務費該当値テキスト"/>
        <xdr:cNvSpPr txBox="1"/>
      </xdr:nvSpPr>
      <xdr:spPr>
        <a:xfrm>
          <a:off x="4686300" y="989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51758</xdr:rowOff>
    </xdr:from>
    <xdr:to>
      <xdr:col>20</xdr:col>
      <xdr:colOff>38100</xdr:colOff>
      <xdr:row>58</xdr:row>
      <xdr:rowOff>153358</xdr:rowOff>
    </xdr:to>
    <xdr:sp macro="" textlink="">
      <xdr:nvSpPr>
        <xdr:cNvPr id="136" name="楕円 135"/>
        <xdr:cNvSpPr/>
      </xdr:nvSpPr>
      <xdr:spPr>
        <a:xfrm>
          <a:off x="3746500" y="99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144485</xdr:rowOff>
    </xdr:from>
    <xdr:ext cx="534377" cy="259045"/>
    <xdr:sp macro="" textlink="">
      <xdr:nvSpPr>
        <xdr:cNvPr id="137" name="テキスト ボックス 136"/>
        <xdr:cNvSpPr txBox="1"/>
      </xdr:nvSpPr>
      <xdr:spPr>
        <a:xfrm>
          <a:off x="3530111" y="100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22478</xdr:rowOff>
    </xdr:from>
    <xdr:to>
      <xdr:col>15</xdr:col>
      <xdr:colOff>101600</xdr:colOff>
      <xdr:row>58</xdr:row>
      <xdr:rowOff>124078</xdr:rowOff>
    </xdr:to>
    <xdr:sp macro="" textlink="">
      <xdr:nvSpPr>
        <xdr:cNvPr id="138" name="楕円 137"/>
        <xdr:cNvSpPr/>
      </xdr:nvSpPr>
      <xdr:spPr>
        <a:xfrm>
          <a:off x="2857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115205</xdr:rowOff>
    </xdr:from>
    <xdr:ext cx="599010" cy="259045"/>
    <xdr:sp macro="" textlink="">
      <xdr:nvSpPr>
        <xdr:cNvPr id="139" name="テキスト ボックス 138"/>
        <xdr:cNvSpPr txBox="1"/>
      </xdr:nvSpPr>
      <xdr:spPr>
        <a:xfrm>
          <a:off x="2608795" y="100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14518</xdr:rowOff>
    </xdr:from>
    <xdr:to>
      <xdr:col>10</xdr:col>
      <xdr:colOff>165100</xdr:colOff>
      <xdr:row>58</xdr:row>
      <xdr:rowOff>116118</xdr:rowOff>
    </xdr:to>
    <xdr:sp macro="" textlink="">
      <xdr:nvSpPr>
        <xdr:cNvPr id="140" name="楕円 139"/>
        <xdr:cNvSpPr/>
      </xdr:nvSpPr>
      <xdr:spPr>
        <a:xfrm>
          <a:off x="1968500" y="99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107245</xdr:rowOff>
    </xdr:from>
    <xdr:ext cx="599010" cy="259045"/>
    <xdr:sp macro="" textlink="">
      <xdr:nvSpPr>
        <xdr:cNvPr id="141" name="テキスト ボックス 140"/>
        <xdr:cNvSpPr txBox="1"/>
      </xdr:nvSpPr>
      <xdr:spPr>
        <a:xfrm>
          <a:off x="1719795" y="1005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21924</xdr:rowOff>
    </xdr:from>
    <xdr:to>
      <xdr:col>6</xdr:col>
      <xdr:colOff>38100</xdr:colOff>
      <xdr:row>58</xdr:row>
      <xdr:rowOff>123524</xdr:rowOff>
    </xdr:to>
    <xdr:sp macro="" textlink="">
      <xdr:nvSpPr>
        <xdr:cNvPr id="142" name="楕円 141"/>
        <xdr:cNvSpPr/>
      </xdr:nvSpPr>
      <xdr:spPr>
        <a:xfrm>
          <a:off x="1079500" y="99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114651</xdr:rowOff>
    </xdr:from>
    <xdr:ext cx="599010" cy="259045"/>
    <xdr:sp macro="" textlink="">
      <xdr:nvSpPr>
        <xdr:cNvPr id="143" name="テキスト ボックス 142"/>
        <xdr:cNvSpPr txBox="1"/>
      </xdr:nvSpPr>
      <xdr:spPr>
        <a:xfrm>
          <a:off x="830795" y="100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89670</xdr:rowOff>
    </xdr:from>
    <xdr:to>
      <xdr:col>24</xdr:col>
      <xdr:colOff>63500</xdr:colOff>
      <xdr:row>78</xdr:row>
      <xdr:rowOff>25172</xdr:rowOff>
    </xdr:to>
    <xdr:cxnSp macro="">
      <xdr:nvCxnSpPr>
        <xdr:cNvPr id="174" name="直線コネクタ 173"/>
        <xdr:cNvCxnSpPr/>
      </xdr:nvCxnSpPr>
      <xdr:spPr>
        <a:xfrm>
          <a:off x="3797300" y="13291320"/>
          <a:ext cx="8382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89670</xdr:rowOff>
    </xdr:from>
    <xdr:to>
      <xdr:col>19</xdr:col>
      <xdr:colOff>177800</xdr:colOff>
      <xdr:row>77</xdr:row>
      <xdr:rowOff>139458</xdr:rowOff>
    </xdr:to>
    <xdr:cxnSp macro="">
      <xdr:nvCxnSpPr>
        <xdr:cNvPr id="177" name="直線コネクタ 176"/>
        <xdr:cNvCxnSpPr/>
      </xdr:nvCxnSpPr>
      <xdr:spPr>
        <a:xfrm flipV="1">
          <a:off x="2908300" y="13291320"/>
          <a:ext cx="8890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139458</xdr:rowOff>
    </xdr:from>
    <xdr:to>
      <xdr:col>15</xdr:col>
      <xdr:colOff>50800</xdr:colOff>
      <xdr:row>77</xdr:row>
      <xdr:rowOff>167553</xdr:rowOff>
    </xdr:to>
    <xdr:cxnSp macro="">
      <xdr:nvCxnSpPr>
        <xdr:cNvPr id="180" name="直線コネクタ 179"/>
        <xdr:cNvCxnSpPr/>
      </xdr:nvCxnSpPr>
      <xdr:spPr>
        <a:xfrm flipV="1">
          <a:off x="2019300" y="13341108"/>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137254</xdr:rowOff>
    </xdr:from>
    <xdr:to>
      <xdr:col>10</xdr:col>
      <xdr:colOff>114300</xdr:colOff>
      <xdr:row>77</xdr:row>
      <xdr:rowOff>167553</xdr:rowOff>
    </xdr:to>
    <xdr:cxnSp macro="">
      <xdr:nvCxnSpPr>
        <xdr:cNvPr id="183" name="直線コネクタ 182"/>
        <xdr:cNvCxnSpPr/>
      </xdr:nvCxnSpPr>
      <xdr:spPr>
        <a:xfrm>
          <a:off x="1130300" y="13338904"/>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145822</xdr:rowOff>
    </xdr:from>
    <xdr:to>
      <xdr:col>24</xdr:col>
      <xdr:colOff>114300</xdr:colOff>
      <xdr:row>78</xdr:row>
      <xdr:rowOff>75972</xdr:rowOff>
    </xdr:to>
    <xdr:sp macro="" textlink="">
      <xdr:nvSpPr>
        <xdr:cNvPr id="193" name="楕円 192"/>
        <xdr:cNvSpPr/>
      </xdr:nvSpPr>
      <xdr:spPr>
        <a:xfrm>
          <a:off x="45847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60749</xdr:rowOff>
    </xdr:from>
    <xdr:ext cx="599010" cy="259045"/>
    <xdr:sp macro="" textlink="">
      <xdr:nvSpPr>
        <xdr:cNvPr id="194" name="民生費該当値テキスト"/>
        <xdr:cNvSpPr txBox="1"/>
      </xdr:nvSpPr>
      <xdr:spPr>
        <a:xfrm>
          <a:off x="4686300" y="132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38870</xdr:rowOff>
    </xdr:from>
    <xdr:to>
      <xdr:col>20</xdr:col>
      <xdr:colOff>38100</xdr:colOff>
      <xdr:row>77</xdr:row>
      <xdr:rowOff>140470</xdr:rowOff>
    </xdr:to>
    <xdr:sp macro="" textlink="">
      <xdr:nvSpPr>
        <xdr:cNvPr id="195" name="楕円 194"/>
        <xdr:cNvSpPr/>
      </xdr:nvSpPr>
      <xdr:spPr>
        <a:xfrm>
          <a:off x="3746500" y="132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131597</xdr:rowOff>
    </xdr:from>
    <xdr:ext cx="599010" cy="259045"/>
    <xdr:sp macro="" textlink="">
      <xdr:nvSpPr>
        <xdr:cNvPr id="196" name="テキスト ボックス 195"/>
        <xdr:cNvSpPr txBox="1"/>
      </xdr:nvSpPr>
      <xdr:spPr>
        <a:xfrm>
          <a:off x="3497795" y="1333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88658</xdr:rowOff>
    </xdr:from>
    <xdr:to>
      <xdr:col>15</xdr:col>
      <xdr:colOff>101600</xdr:colOff>
      <xdr:row>78</xdr:row>
      <xdr:rowOff>18808</xdr:rowOff>
    </xdr:to>
    <xdr:sp macro="" textlink="">
      <xdr:nvSpPr>
        <xdr:cNvPr id="197" name="楕円 196"/>
        <xdr:cNvSpPr/>
      </xdr:nvSpPr>
      <xdr:spPr>
        <a:xfrm>
          <a:off x="2857500" y="132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9935</xdr:rowOff>
    </xdr:from>
    <xdr:ext cx="599010" cy="259045"/>
    <xdr:sp macro="" textlink="">
      <xdr:nvSpPr>
        <xdr:cNvPr id="198" name="テキスト ボックス 197"/>
        <xdr:cNvSpPr txBox="1"/>
      </xdr:nvSpPr>
      <xdr:spPr>
        <a:xfrm>
          <a:off x="2608795" y="1338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116753</xdr:rowOff>
    </xdr:from>
    <xdr:to>
      <xdr:col>10</xdr:col>
      <xdr:colOff>165100</xdr:colOff>
      <xdr:row>78</xdr:row>
      <xdr:rowOff>46903</xdr:rowOff>
    </xdr:to>
    <xdr:sp macro="" textlink="">
      <xdr:nvSpPr>
        <xdr:cNvPr id="199" name="楕円 198"/>
        <xdr:cNvSpPr/>
      </xdr:nvSpPr>
      <xdr:spPr>
        <a:xfrm>
          <a:off x="1968500" y="133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38030</xdr:rowOff>
    </xdr:from>
    <xdr:ext cx="599010" cy="259045"/>
    <xdr:sp macro="" textlink="">
      <xdr:nvSpPr>
        <xdr:cNvPr id="200" name="テキスト ボックス 199"/>
        <xdr:cNvSpPr txBox="1"/>
      </xdr:nvSpPr>
      <xdr:spPr>
        <a:xfrm>
          <a:off x="1719795" y="1341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86454</xdr:rowOff>
    </xdr:from>
    <xdr:to>
      <xdr:col>6</xdr:col>
      <xdr:colOff>38100</xdr:colOff>
      <xdr:row>78</xdr:row>
      <xdr:rowOff>16604</xdr:rowOff>
    </xdr:to>
    <xdr:sp macro="" textlink="">
      <xdr:nvSpPr>
        <xdr:cNvPr id="201" name="楕円 200"/>
        <xdr:cNvSpPr/>
      </xdr:nvSpPr>
      <xdr:spPr>
        <a:xfrm>
          <a:off x="1079500" y="132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7731</xdr:rowOff>
    </xdr:from>
    <xdr:ext cx="599010" cy="259045"/>
    <xdr:sp macro="" textlink="">
      <xdr:nvSpPr>
        <xdr:cNvPr id="202" name="テキスト ボックス 201"/>
        <xdr:cNvSpPr txBox="1"/>
      </xdr:nvSpPr>
      <xdr:spPr>
        <a:xfrm>
          <a:off x="830795" y="1338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53029</xdr:rowOff>
    </xdr:from>
    <xdr:to>
      <xdr:col>24</xdr:col>
      <xdr:colOff>63500</xdr:colOff>
      <xdr:row>98</xdr:row>
      <xdr:rowOff>65449</xdr:rowOff>
    </xdr:to>
    <xdr:cxnSp macro="">
      <xdr:nvCxnSpPr>
        <xdr:cNvPr id="229" name="直線コネクタ 228"/>
        <xdr:cNvCxnSpPr/>
      </xdr:nvCxnSpPr>
      <xdr:spPr>
        <a:xfrm>
          <a:off x="3797300" y="16855129"/>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38300</xdr:rowOff>
    </xdr:from>
    <xdr:to>
      <xdr:col>19</xdr:col>
      <xdr:colOff>177800</xdr:colOff>
      <xdr:row>98</xdr:row>
      <xdr:rowOff>53029</xdr:rowOff>
    </xdr:to>
    <xdr:cxnSp macro="">
      <xdr:nvCxnSpPr>
        <xdr:cNvPr id="232" name="直線コネクタ 231"/>
        <xdr:cNvCxnSpPr/>
      </xdr:nvCxnSpPr>
      <xdr:spPr>
        <a:xfrm>
          <a:off x="2908300" y="1684040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38300</xdr:rowOff>
    </xdr:from>
    <xdr:to>
      <xdr:col>15</xdr:col>
      <xdr:colOff>50800</xdr:colOff>
      <xdr:row>98</xdr:row>
      <xdr:rowOff>47341</xdr:rowOff>
    </xdr:to>
    <xdr:cxnSp macro="">
      <xdr:nvCxnSpPr>
        <xdr:cNvPr id="235" name="直線コネクタ 234"/>
        <xdr:cNvCxnSpPr/>
      </xdr:nvCxnSpPr>
      <xdr:spPr>
        <a:xfrm flipV="1">
          <a:off x="2019300" y="16840400"/>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40593</xdr:rowOff>
    </xdr:from>
    <xdr:to>
      <xdr:col>10</xdr:col>
      <xdr:colOff>114300</xdr:colOff>
      <xdr:row>98</xdr:row>
      <xdr:rowOff>47341</xdr:rowOff>
    </xdr:to>
    <xdr:cxnSp macro="">
      <xdr:nvCxnSpPr>
        <xdr:cNvPr id="238" name="直線コネクタ 237"/>
        <xdr:cNvCxnSpPr/>
      </xdr:nvCxnSpPr>
      <xdr:spPr>
        <a:xfrm>
          <a:off x="1130300" y="1684269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14649</xdr:rowOff>
    </xdr:from>
    <xdr:to>
      <xdr:col>24</xdr:col>
      <xdr:colOff>114300</xdr:colOff>
      <xdr:row>98</xdr:row>
      <xdr:rowOff>116249</xdr:rowOff>
    </xdr:to>
    <xdr:sp macro="" textlink="">
      <xdr:nvSpPr>
        <xdr:cNvPr id="248" name="楕円 247"/>
        <xdr:cNvSpPr/>
      </xdr:nvSpPr>
      <xdr:spPr>
        <a:xfrm>
          <a:off x="4584700" y="168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101026</xdr:rowOff>
    </xdr:from>
    <xdr:ext cx="534377" cy="259045"/>
    <xdr:sp macro="" textlink="">
      <xdr:nvSpPr>
        <xdr:cNvPr id="249" name="衛生費該当値テキスト"/>
        <xdr:cNvSpPr txBox="1"/>
      </xdr:nvSpPr>
      <xdr:spPr>
        <a:xfrm>
          <a:off x="4686300" y="167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2229</xdr:rowOff>
    </xdr:from>
    <xdr:to>
      <xdr:col>20</xdr:col>
      <xdr:colOff>38100</xdr:colOff>
      <xdr:row>98</xdr:row>
      <xdr:rowOff>103829</xdr:rowOff>
    </xdr:to>
    <xdr:sp macro="" textlink="">
      <xdr:nvSpPr>
        <xdr:cNvPr id="250" name="楕円 249"/>
        <xdr:cNvSpPr/>
      </xdr:nvSpPr>
      <xdr:spPr>
        <a:xfrm>
          <a:off x="3746500" y="168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94956</xdr:rowOff>
    </xdr:from>
    <xdr:ext cx="534377" cy="259045"/>
    <xdr:sp macro="" textlink="">
      <xdr:nvSpPr>
        <xdr:cNvPr id="251" name="テキスト ボックス 250"/>
        <xdr:cNvSpPr txBox="1"/>
      </xdr:nvSpPr>
      <xdr:spPr>
        <a:xfrm>
          <a:off x="3530111" y="1689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158950</xdr:rowOff>
    </xdr:from>
    <xdr:to>
      <xdr:col>15</xdr:col>
      <xdr:colOff>101600</xdr:colOff>
      <xdr:row>98</xdr:row>
      <xdr:rowOff>89100</xdr:rowOff>
    </xdr:to>
    <xdr:sp macro="" textlink="">
      <xdr:nvSpPr>
        <xdr:cNvPr id="252" name="楕円 251"/>
        <xdr:cNvSpPr/>
      </xdr:nvSpPr>
      <xdr:spPr>
        <a:xfrm>
          <a:off x="2857500" y="167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80227</xdr:rowOff>
    </xdr:from>
    <xdr:ext cx="534377" cy="259045"/>
    <xdr:sp macro="" textlink="">
      <xdr:nvSpPr>
        <xdr:cNvPr id="253" name="テキスト ボックス 252"/>
        <xdr:cNvSpPr txBox="1"/>
      </xdr:nvSpPr>
      <xdr:spPr>
        <a:xfrm>
          <a:off x="2641111" y="168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167991</xdr:rowOff>
    </xdr:from>
    <xdr:to>
      <xdr:col>10</xdr:col>
      <xdr:colOff>165100</xdr:colOff>
      <xdr:row>98</xdr:row>
      <xdr:rowOff>98141</xdr:rowOff>
    </xdr:to>
    <xdr:sp macro="" textlink="">
      <xdr:nvSpPr>
        <xdr:cNvPr id="254" name="楕円 253"/>
        <xdr:cNvSpPr/>
      </xdr:nvSpPr>
      <xdr:spPr>
        <a:xfrm>
          <a:off x="1968500" y="167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89268</xdr:rowOff>
    </xdr:from>
    <xdr:ext cx="534377" cy="259045"/>
    <xdr:sp macro="" textlink="">
      <xdr:nvSpPr>
        <xdr:cNvPr id="255" name="テキスト ボックス 254"/>
        <xdr:cNvSpPr txBox="1"/>
      </xdr:nvSpPr>
      <xdr:spPr>
        <a:xfrm>
          <a:off x="1752111" y="168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161243</xdr:rowOff>
    </xdr:from>
    <xdr:to>
      <xdr:col>6</xdr:col>
      <xdr:colOff>38100</xdr:colOff>
      <xdr:row>98</xdr:row>
      <xdr:rowOff>91393</xdr:rowOff>
    </xdr:to>
    <xdr:sp macro="" textlink="">
      <xdr:nvSpPr>
        <xdr:cNvPr id="256" name="楕円 255"/>
        <xdr:cNvSpPr/>
      </xdr:nvSpPr>
      <xdr:spPr>
        <a:xfrm>
          <a:off x="1079500" y="1679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82520</xdr:rowOff>
    </xdr:from>
    <xdr:ext cx="534377" cy="259045"/>
    <xdr:sp macro="" textlink="">
      <xdr:nvSpPr>
        <xdr:cNvPr id="257" name="テキスト ボックス 256"/>
        <xdr:cNvSpPr txBox="1"/>
      </xdr:nvSpPr>
      <xdr:spPr>
        <a:xfrm>
          <a:off x="863111" y="1688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72304</xdr:rowOff>
    </xdr:from>
    <xdr:to>
      <xdr:col>55</xdr:col>
      <xdr:colOff>0</xdr:colOff>
      <xdr:row>59</xdr:row>
      <xdr:rowOff>78368</xdr:rowOff>
    </xdr:to>
    <xdr:cxnSp macro="">
      <xdr:nvCxnSpPr>
        <xdr:cNvPr id="347" name="直線コネクタ 346"/>
        <xdr:cNvCxnSpPr/>
      </xdr:nvCxnSpPr>
      <xdr:spPr>
        <a:xfrm>
          <a:off x="9639300" y="10187854"/>
          <a:ext cx="8382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72304</xdr:rowOff>
    </xdr:from>
    <xdr:to>
      <xdr:col>50</xdr:col>
      <xdr:colOff>114300</xdr:colOff>
      <xdr:row>59</xdr:row>
      <xdr:rowOff>76023</xdr:rowOff>
    </xdr:to>
    <xdr:cxnSp macro="">
      <xdr:nvCxnSpPr>
        <xdr:cNvPr id="350" name="直線コネクタ 349"/>
        <xdr:cNvCxnSpPr/>
      </xdr:nvCxnSpPr>
      <xdr:spPr>
        <a:xfrm flipV="1">
          <a:off x="8750300" y="1018785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76023</xdr:rowOff>
    </xdr:from>
    <xdr:to>
      <xdr:col>45</xdr:col>
      <xdr:colOff>177800</xdr:colOff>
      <xdr:row>59</xdr:row>
      <xdr:rowOff>79857</xdr:rowOff>
    </xdr:to>
    <xdr:cxnSp macro="">
      <xdr:nvCxnSpPr>
        <xdr:cNvPr id="353" name="直線コネクタ 352"/>
        <xdr:cNvCxnSpPr/>
      </xdr:nvCxnSpPr>
      <xdr:spPr>
        <a:xfrm flipV="1">
          <a:off x="7861300" y="10191573"/>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79414</xdr:rowOff>
    </xdr:from>
    <xdr:to>
      <xdr:col>41</xdr:col>
      <xdr:colOff>50800</xdr:colOff>
      <xdr:row>59</xdr:row>
      <xdr:rowOff>79857</xdr:rowOff>
    </xdr:to>
    <xdr:cxnSp macro="">
      <xdr:nvCxnSpPr>
        <xdr:cNvPr id="356" name="直線コネクタ 355"/>
        <xdr:cNvCxnSpPr/>
      </xdr:nvCxnSpPr>
      <xdr:spPr>
        <a:xfrm>
          <a:off x="6972300" y="10194964"/>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27568</xdr:rowOff>
    </xdr:from>
    <xdr:to>
      <xdr:col>55</xdr:col>
      <xdr:colOff>50800</xdr:colOff>
      <xdr:row>59</xdr:row>
      <xdr:rowOff>129168</xdr:rowOff>
    </xdr:to>
    <xdr:sp macro="" textlink="">
      <xdr:nvSpPr>
        <xdr:cNvPr id="366" name="楕円 365"/>
        <xdr:cNvSpPr/>
      </xdr:nvSpPr>
      <xdr:spPr>
        <a:xfrm>
          <a:off x="10426700" y="101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113945</xdr:rowOff>
    </xdr:from>
    <xdr:ext cx="534377" cy="259045"/>
    <xdr:sp macro="" textlink="">
      <xdr:nvSpPr>
        <xdr:cNvPr id="367" name="農林水産業費該当値テキスト"/>
        <xdr:cNvSpPr txBox="1"/>
      </xdr:nvSpPr>
      <xdr:spPr>
        <a:xfrm>
          <a:off x="10528300" y="100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21504</xdr:rowOff>
    </xdr:from>
    <xdr:to>
      <xdr:col>50</xdr:col>
      <xdr:colOff>165100</xdr:colOff>
      <xdr:row>59</xdr:row>
      <xdr:rowOff>123104</xdr:rowOff>
    </xdr:to>
    <xdr:sp macro="" textlink="">
      <xdr:nvSpPr>
        <xdr:cNvPr id="368" name="楕円 367"/>
        <xdr:cNvSpPr/>
      </xdr:nvSpPr>
      <xdr:spPr>
        <a:xfrm>
          <a:off x="9588500" y="101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114231</xdr:rowOff>
    </xdr:from>
    <xdr:ext cx="534377" cy="259045"/>
    <xdr:sp macro="" textlink="">
      <xdr:nvSpPr>
        <xdr:cNvPr id="369" name="テキスト ボックス 368"/>
        <xdr:cNvSpPr txBox="1"/>
      </xdr:nvSpPr>
      <xdr:spPr>
        <a:xfrm>
          <a:off x="9372111" y="102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25223</xdr:rowOff>
    </xdr:from>
    <xdr:to>
      <xdr:col>46</xdr:col>
      <xdr:colOff>38100</xdr:colOff>
      <xdr:row>59</xdr:row>
      <xdr:rowOff>126823</xdr:rowOff>
    </xdr:to>
    <xdr:sp macro="" textlink="">
      <xdr:nvSpPr>
        <xdr:cNvPr id="370" name="楕円 369"/>
        <xdr:cNvSpPr/>
      </xdr:nvSpPr>
      <xdr:spPr>
        <a:xfrm>
          <a:off x="8699500" y="101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117950</xdr:rowOff>
    </xdr:from>
    <xdr:ext cx="534377" cy="259045"/>
    <xdr:sp macro="" textlink="">
      <xdr:nvSpPr>
        <xdr:cNvPr id="371" name="テキスト ボックス 370"/>
        <xdr:cNvSpPr txBox="1"/>
      </xdr:nvSpPr>
      <xdr:spPr>
        <a:xfrm>
          <a:off x="8483111" y="10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29057</xdr:rowOff>
    </xdr:from>
    <xdr:to>
      <xdr:col>41</xdr:col>
      <xdr:colOff>101600</xdr:colOff>
      <xdr:row>59</xdr:row>
      <xdr:rowOff>130657</xdr:rowOff>
    </xdr:to>
    <xdr:sp macro="" textlink="">
      <xdr:nvSpPr>
        <xdr:cNvPr id="372" name="楕円 371"/>
        <xdr:cNvSpPr/>
      </xdr:nvSpPr>
      <xdr:spPr>
        <a:xfrm>
          <a:off x="7810500" y="101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121784</xdr:rowOff>
    </xdr:from>
    <xdr:ext cx="534377" cy="259045"/>
    <xdr:sp macro="" textlink="">
      <xdr:nvSpPr>
        <xdr:cNvPr id="373" name="テキスト ボックス 372"/>
        <xdr:cNvSpPr txBox="1"/>
      </xdr:nvSpPr>
      <xdr:spPr>
        <a:xfrm>
          <a:off x="7594111" y="102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28614</xdr:rowOff>
    </xdr:from>
    <xdr:to>
      <xdr:col>36</xdr:col>
      <xdr:colOff>165100</xdr:colOff>
      <xdr:row>59</xdr:row>
      <xdr:rowOff>130214</xdr:rowOff>
    </xdr:to>
    <xdr:sp macro="" textlink="">
      <xdr:nvSpPr>
        <xdr:cNvPr id="374" name="楕円 373"/>
        <xdr:cNvSpPr/>
      </xdr:nvSpPr>
      <xdr:spPr>
        <a:xfrm>
          <a:off x="6921500" y="101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121341</xdr:rowOff>
    </xdr:from>
    <xdr:ext cx="534377" cy="259045"/>
    <xdr:sp macro="" textlink="">
      <xdr:nvSpPr>
        <xdr:cNvPr id="375" name="テキスト ボックス 374"/>
        <xdr:cNvSpPr txBox="1"/>
      </xdr:nvSpPr>
      <xdr:spPr>
        <a:xfrm>
          <a:off x="6705111" y="102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56893</xdr:rowOff>
    </xdr:from>
    <xdr:to>
      <xdr:col>55</xdr:col>
      <xdr:colOff>0</xdr:colOff>
      <xdr:row>78</xdr:row>
      <xdr:rowOff>96977</xdr:rowOff>
    </xdr:to>
    <xdr:cxnSp macro="">
      <xdr:nvCxnSpPr>
        <xdr:cNvPr id="402" name="直線コネクタ 401"/>
        <xdr:cNvCxnSpPr/>
      </xdr:nvCxnSpPr>
      <xdr:spPr>
        <a:xfrm>
          <a:off x="9639300" y="13429993"/>
          <a:ext cx="838200" cy="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56893</xdr:rowOff>
    </xdr:from>
    <xdr:to>
      <xdr:col>50</xdr:col>
      <xdr:colOff>114300</xdr:colOff>
      <xdr:row>78</xdr:row>
      <xdr:rowOff>85348</xdr:rowOff>
    </xdr:to>
    <xdr:cxnSp macro="">
      <xdr:nvCxnSpPr>
        <xdr:cNvPr id="405" name="直線コネクタ 404"/>
        <xdr:cNvCxnSpPr/>
      </xdr:nvCxnSpPr>
      <xdr:spPr>
        <a:xfrm flipV="1">
          <a:off x="8750300" y="13429993"/>
          <a:ext cx="8890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85348</xdr:rowOff>
    </xdr:from>
    <xdr:to>
      <xdr:col>45</xdr:col>
      <xdr:colOff>177800</xdr:colOff>
      <xdr:row>78</xdr:row>
      <xdr:rowOff>91162</xdr:rowOff>
    </xdr:to>
    <xdr:cxnSp macro="">
      <xdr:nvCxnSpPr>
        <xdr:cNvPr id="408" name="直線コネクタ 407"/>
        <xdr:cNvCxnSpPr/>
      </xdr:nvCxnSpPr>
      <xdr:spPr>
        <a:xfrm flipV="1">
          <a:off x="7861300" y="13458448"/>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91162</xdr:rowOff>
    </xdr:from>
    <xdr:to>
      <xdr:col>41</xdr:col>
      <xdr:colOff>50800</xdr:colOff>
      <xdr:row>78</xdr:row>
      <xdr:rowOff>99535</xdr:rowOff>
    </xdr:to>
    <xdr:cxnSp macro="">
      <xdr:nvCxnSpPr>
        <xdr:cNvPr id="411" name="直線コネクタ 410"/>
        <xdr:cNvCxnSpPr/>
      </xdr:nvCxnSpPr>
      <xdr:spPr>
        <a:xfrm flipV="1">
          <a:off x="6972300" y="13464262"/>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46177</xdr:rowOff>
    </xdr:from>
    <xdr:to>
      <xdr:col>55</xdr:col>
      <xdr:colOff>50800</xdr:colOff>
      <xdr:row>78</xdr:row>
      <xdr:rowOff>147777</xdr:rowOff>
    </xdr:to>
    <xdr:sp macro="" textlink="">
      <xdr:nvSpPr>
        <xdr:cNvPr id="421" name="楕円 420"/>
        <xdr:cNvSpPr/>
      </xdr:nvSpPr>
      <xdr:spPr>
        <a:xfrm>
          <a:off x="10426700" y="134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132554</xdr:rowOff>
    </xdr:from>
    <xdr:ext cx="534377" cy="259045"/>
    <xdr:sp macro="" textlink="">
      <xdr:nvSpPr>
        <xdr:cNvPr id="422" name="商工費該当値テキスト"/>
        <xdr:cNvSpPr txBox="1"/>
      </xdr:nvSpPr>
      <xdr:spPr>
        <a:xfrm>
          <a:off x="10528300" y="133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6093</xdr:rowOff>
    </xdr:from>
    <xdr:to>
      <xdr:col>50</xdr:col>
      <xdr:colOff>165100</xdr:colOff>
      <xdr:row>78</xdr:row>
      <xdr:rowOff>107693</xdr:rowOff>
    </xdr:to>
    <xdr:sp macro="" textlink="">
      <xdr:nvSpPr>
        <xdr:cNvPr id="423" name="楕円 422"/>
        <xdr:cNvSpPr/>
      </xdr:nvSpPr>
      <xdr:spPr>
        <a:xfrm>
          <a:off x="9588500" y="133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98820</xdr:rowOff>
    </xdr:from>
    <xdr:ext cx="534377" cy="259045"/>
    <xdr:sp macro="" textlink="">
      <xdr:nvSpPr>
        <xdr:cNvPr id="424" name="テキスト ボックス 423"/>
        <xdr:cNvSpPr txBox="1"/>
      </xdr:nvSpPr>
      <xdr:spPr>
        <a:xfrm>
          <a:off x="9372111" y="134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34548</xdr:rowOff>
    </xdr:from>
    <xdr:to>
      <xdr:col>46</xdr:col>
      <xdr:colOff>38100</xdr:colOff>
      <xdr:row>78</xdr:row>
      <xdr:rowOff>136148</xdr:rowOff>
    </xdr:to>
    <xdr:sp macro="" textlink="">
      <xdr:nvSpPr>
        <xdr:cNvPr id="425" name="楕円 424"/>
        <xdr:cNvSpPr/>
      </xdr:nvSpPr>
      <xdr:spPr>
        <a:xfrm>
          <a:off x="8699500" y="134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127275</xdr:rowOff>
    </xdr:from>
    <xdr:ext cx="534377" cy="259045"/>
    <xdr:sp macro="" textlink="">
      <xdr:nvSpPr>
        <xdr:cNvPr id="426" name="テキスト ボックス 425"/>
        <xdr:cNvSpPr txBox="1"/>
      </xdr:nvSpPr>
      <xdr:spPr>
        <a:xfrm>
          <a:off x="8483111" y="135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40362</xdr:rowOff>
    </xdr:from>
    <xdr:to>
      <xdr:col>41</xdr:col>
      <xdr:colOff>101600</xdr:colOff>
      <xdr:row>78</xdr:row>
      <xdr:rowOff>141962</xdr:rowOff>
    </xdr:to>
    <xdr:sp macro="" textlink="">
      <xdr:nvSpPr>
        <xdr:cNvPr id="427" name="楕円 426"/>
        <xdr:cNvSpPr/>
      </xdr:nvSpPr>
      <xdr:spPr>
        <a:xfrm>
          <a:off x="7810500" y="13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133089</xdr:rowOff>
    </xdr:from>
    <xdr:ext cx="534377" cy="259045"/>
    <xdr:sp macro="" textlink="">
      <xdr:nvSpPr>
        <xdr:cNvPr id="428" name="テキスト ボックス 427"/>
        <xdr:cNvSpPr txBox="1"/>
      </xdr:nvSpPr>
      <xdr:spPr>
        <a:xfrm>
          <a:off x="7594111" y="135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48735</xdr:rowOff>
    </xdr:from>
    <xdr:to>
      <xdr:col>36</xdr:col>
      <xdr:colOff>165100</xdr:colOff>
      <xdr:row>78</xdr:row>
      <xdr:rowOff>150335</xdr:rowOff>
    </xdr:to>
    <xdr:sp macro="" textlink="">
      <xdr:nvSpPr>
        <xdr:cNvPr id="429" name="楕円 428"/>
        <xdr:cNvSpPr/>
      </xdr:nvSpPr>
      <xdr:spPr>
        <a:xfrm>
          <a:off x="69215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141462</xdr:rowOff>
    </xdr:from>
    <xdr:ext cx="534377" cy="259045"/>
    <xdr:sp macro="" textlink="">
      <xdr:nvSpPr>
        <xdr:cNvPr id="430" name="テキスト ボックス 429"/>
        <xdr:cNvSpPr txBox="1"/>
      </xdr:nvSpPr>
      <xdr:spPr>
        <a:xfrm>
          <a:off x="6705111" y="135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746</xdr:rowOff>
    </xdr:from>
    <xdr:to>
      <xdr:col>55</xdr:col>
      <xdr:colOff>0</xdr:colOff>
      <xdr:row>98</xdr:row>
      <xdr:rowOff>3604</xdr:rowOff>
    </xdr:to>
    <xdr:cxnSp macro="">
      <xdr:nvCxnSpPr>
        <xdr:cNvPr id="455" name="直線コネクタ 454"/>
        <xdr:cNvCxnSpPr/>
      </xdr:nvCxnSpPr>
      <xdr:spPr>
        <a:xfrm>
          <a:off x="9639300" y="16802846"/>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746</xdr:rowOff>
    </xdr:from>
    <xdr:to>
      <xdr:col>50</xdr:col>
      <xdr:colOff>114300</xdr:colOff>
      <xdr:row>98</xdr:row>
      <xdr:rowOff>7260</xdr:rowOff>
    </xdr:to>
    <xdr:cxnSp macro="">
      <xdr:nvCxnSpPr>
        <xdr:cNvPr id="458" name="直線コネクタ 457"/>
        <xdr:cNvCxnSpPr/>
      </xdr:nvCxnSpPr>
      <xdr:spPr>
        <a:xfrm flipV="1">
          <a:off x="8750300" y="16802846"/>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7260</xdr:rowOff>
    </xdr:from>
    <xdr:to>
      <xdr:col>45</xdr:col>
      <xdr:colOff>177800</xdr:colOff>
      <xdr:row>98</xdr:row>
      <xdr:rowOff>7372</xdr:rowOff>
    </xdr:to>
    <xdr:cxnSp macro="">
      <xdr:nvCxnSpPr>
        <xdr:cNvPr id="461" name="直線コネクタ 460"/>
        <xdr:cNvCxnSpPr/>
      </xdr:nvCxnSpPr>
      <xdr:spPr>
        <a:xfrm flipV="1">
          <a:off x="7861300" y="16809360"/>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7372</xdr:rowOff>
    </xdr:from>
    <xdr:to>
      <xdr:col>41</xdr:col>
      <xdr:colOff>50800</xdr:colOff>
      <xdr:row>98</xdr:row>
      <xdr:rowOff>10573</xdr:rowOff>
    </xdr:to>
    <xdr:cxnSp macro="">
      <xdr:nvCxnSpPr>
        <xdr:cNvPr id="464" name="直線コネクタ 463"/>
        <xdr:cNvCxnSpPr/>
      </xdr:nvCxnSpPr>
      <xdr:spPr>
        <a:xfrm flipV="1">
          <a:off x="6972300" y="1680947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124254</xdr:rowOff>
    </xdr:from>
    <xdr:to>
      <xdr:col>55</xdr:col>
      <xdr:colOff>50800</xdr:colOff>
      <xdr:row>98</xdr:row>
      <xdr:rowOff>54404</xdr:rowOff>
    </xdr:to>
    <xdr:sp macro="" textlink="">
      <xdr:nvSpPr>
        <xdr:cNvPr id="474" name="楕円 473"/>
        <xdr:cNvSpPr/>
      </xdr:nvSpPr>
      <xdr:spPr>
        <a:xfrm>
          <a:off x="10426700" y="167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121396</xdr:rowOff>
    </xdr:from>
    <xdr:to>
      <xdr:col>50</xdr:col>
      <xdr:colOff>165100</xdr:colOff>
      <xdr:row>98</xdr:row>
      <xdr:rowOff>51546</xdr:rowOff>
    </xdr:to>
    <xdr:sp macro="" textlink="">
      <xdr:nvSpPr>
        <xdr:cNvPr id="476" name="楕円 475"/>
        <xdr:cNvSpPr/>
      </xdr:nvSpPr>
      <xdr:spPr>
        <a:xfrm>
          <a:off x="9588500" y="16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42673</xdr:rowOff>
    </xdr:from>
    <xdr:ext cx="534377" cy="259045"/>
    <xdr:sp macro="" textlink="">
      <xdr:nvSpPr>
        <xdr:cNvPr id="477" name="テキスト ボックス 476"/>
        <xdr:cNvSpPr txBox="1"/>
      </xdr:nvSpPr>
      <xdr:spPr>
        <a:xfrm>
          <a:off x="9372111" y="168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127910</xdr:rowOff>
    </xdr:from>
    <xdr:to>
      <xdr:col>46</xdr:col>
      <xdr:colOff>38100</xdr:colOff>
      <xdr:row>98</xdr:row>
      <xdr:rowOff>58060</xdr:rowOff>
    </xdr:to>
    <xdr:sp macro="" textlink="">
      <xdr:nvSpPr>
        <xdr:cNvPr id="478" name="楕円 477"/>
        <xdr:cNvSpPr/>
      </xdr:nvSpPr>
      <xdr:spPr>
        <a:xfrm>
          <a:off x="8699500" y="167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49187</xdr:rowOff>
    </xdr:from>
    <xdr:ext cx="534377" cy="259045"/>
    <xdr:sp macro="" textlink="">
      <xdr:nvSpPr>
        <xdr:cNvPr id="479" name="テキスト ボックス 478"/>
        <xdr:cNvSpPr txBox="1"/>
      </xdr:nvSpPr>
      <xdr:spPr>
        <a:xfrm>
          <a:off x="8483111" y="168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128022</xdr:rowOff>
    </xdr:from>
    <xdr:to>
      <xdr:col>41</xdr:col>
      <xdr:colOff>101600</xdr:colOff>
      <xdr:row>98</xdr:row>
      <xdr:rowOff>58172</xdr:rowOff>
    </xdr:to>
    <xdr:sp macro="" textlink="">
      <xdr:nvSpPr>
        <xdr:cNvPr id="480" name="楕円 479"/>
        <xdr:cNvSpPr/>
      </xdr:nvSpPr>
      <xdr:spPr>
        <a:xfrm>
          <a:off x="7810500" y="167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49299</xdr:rowOff>
    </xdr:from>
    <xdr:ext cx="534377" cy="259045"/>
    <xdr:sp macro="" textlink="">
      <xdr:nvSpPr>
        <xdr:cNvPr id="481" name="テキスト ボックス 480"/>
        <xdr:cNvSpPr txBox="1"/>
      </xdr:nvSpPr>
      <xdr:spPr>
        <a:xfrm>
          <a:off x="7594111" y="168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131223</xdr:rowOff>
    </xdr:from>
    <xdr:to>
      <xdr:col>36</xdr:col>
      <xdr:colOff>165100</xdr:colOff>
      <xdr:row>98</xdr:row>
      <xdr:rowOff>61373</xdr:rowOff>
    </xdr:to>
    <xdr:sp macro="" textlink="">
      <xdr:nvSpPr>
        <xdr:cNvPr id="482" name="楕円 481"/>
        <xdr:cNvSpPr/>
      </xdr:nvSpPr>
      <xdr:spPr>
        <a:xfrm>
          <a:off x="69215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52500</xdr:rowOff>
    </xdr:from>
    <xdr:ext cx="534377" cy="259045"/>
    <xdr:sp macro="" textlink="">
      <xdr:nvSpPr>
        <xdr:cNvPr id="483" name="テキスト ボックス 482"/>
        <xdr:cNvSpPr txBox="1"/>
      </xdr:nvSpPr>
      <xdr:spPr>
        <a:xfrm>
          <a:off x="6705111" y="168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153514</xdr:rowOff>
    </xdr:from>
    <xdr:to>
      <xdr:col>85</xdr:col>
      <xdr:colOff>127000</xdr:colOff>
      <xdr:row>38</xdr:row>
      <xdr:rowOff>159393</xdr:rowOff>
    </xdr:to>
    <xdr:cxnSp macro="">
      <xdr:nvCxnSpPr>
        <xdr:cNvPr id="514" name="直線コネクタ 513"/>
        <xdr:cNvCxnSpPr/>
      </xdr:nvCxnSpPr>
      <xdr:spPr>
        <a:xfrm flipV="1">
          <a:off x="15481300" y="6668614"/>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159393</xdr:rowOff>
    </xdr:from>
    <xdr:to>
      <xdr:col>81</xdr:col>
      <xdr:colOff>50800</xdr:colOff>
      <xdr:row>39</xdr:row>
      <xdr:rowOff>1205</xdr:rowOff>
    </xdr:to>
    <xdr:cxnSp macro="">
      <xdr:nvCxnSpPr>
        <xdr:cNvPr id="517" name="直線コネクタ 516"/>
        <xdr:cNvCxnSpPr/>
      </xdr:nvCxnSpPr>
      <xdr:spPr>
        <a:xfrm flipV="1">
          <a:off x="14592300" y="6674493"/>
          <a:ext cx="889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1205</xdr:rowOff>
    </xdr:from>
    <xdr:to>
      <xdr:col>76</xdr:col>
      <xdr:colOff>114300</xdr:colOff>
      <xdr:row>39</xdr:row>
      <xdr:rowOff>5068</xdr:rowOff>
    </xdr:to>
    <xdr:cxnSp macro="">
      <xdr:nvCxnSpPr>
        <xdr:cNvPr id="520" name="直線コネクタ 519"/>
        <xdr:cNvCxnSpPr/>
      </xdr:nvCxnSpPr>
      <xdr:spPr>
        <a:xfrm flipV="1">
          <a:off x="13703300" y="6687755"/>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61055</xdr:rowOff>
    </xdr:from>
    <xdr:to>
      <xdr:col>71</xdr:col>
      <xdr:colOff>177800</xdr:colOff>
      <xdr:row>39</xdr:row>
      <xdr:rowOff>5068</xdr:rowOff>
    </xdr:to>
    <xdr:cxnSp macro="">
      <xdr:nvCxnSpPr>
        <xdr:cNvPr id="523" name="直線コネクタ 522"/>
        <xdr:cNvCxnSpPr/>
      </xdr:nvCxnSpPr>
      <xdr:spPr>
        <a:xfrm>
          <a:off x="12814300" y="6576155"/>
          <a:ext cx="8890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102714</xdr:rowOff>
    </xdr:from>
    <xdr:to>
      <xdr:col>85</xdr:col>
      <xdr:colOff>177800</xdr:colOff>
      <xdr:row>39</xdr:row>
      <xdr:rowOff>32864</xdr:rowOff>
    </xdr:to>
    <xdr:sp macro="" textlink="">
      <xdr:nvSpPr>
        <xdr:cNvPr id="533" name="楕円 532"/>
        <xdr:cNvSpPr/>
      </xdr:nvSpPr>
      <xdr:spPr>
        <a:xfrm>
          <a:off x="16268700" y="661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108593</xdr:rowOff>
    </xdr:from>
    <xdr:to>
      <xdr:col>81</xdr:col>
      <xdr:colOff>101600</xdr:colOff>
      <xdr:row>39</xdr:row>
      <xdr:rowOff>38743</xdr:rowOff>
    </xdr:to>
    <xdr:sp macro="" textlink="">
      <xdr:nvSpPr>
        <xdr:cNvPr id="535" name="楕円 534"/>
        <xdr:cNvSpPr/>
      </xdr:nvSpPr>
      <xdr:spPr>
        <a:xfrm>
          <a:off x="15430500" y="66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29870</xdr:rowOff>
    </xdr:from>
    <xdr:ext cx="534377" cy="259045"/>
    <xdr:sp macro="" textlink="">
      <xdr:nvSpPr>
        <xdr:cNvPr id="536" name="テキスト ボックス 535"/>
        <xdr:cNvSpPr txBox="1"/>
      </xdr:nvSpPr>
      <xdr:spPr>
        <a:xfrm>
          <a:off x="15214111" y="67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121855</xdr:rowOff>
    </xdr:from>
    <xdr:to>
      <xdr:col>76</xdr:col>
      <xdr:colOff>165100</xdr:colOff>
      <xdr:row>39</xdr:row>
      <xdr:rowOff>52005</xdr:rowOff>
    </xdr:to>
    <xdr:sp macro="" textlink="">
      <xdr:nvSpPr>
        <xdr:cNvPr id="537" name="楕円 536"/>
        <xdr:cNvSpPr/>
      </xdr:nvSpPr>
      <xdr:spPr>
        <a:xfrm>
          <a:off x="14541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43132</xdr:rowOff>
    </xdr:from>
    <xdr:ext cx="534377" cy="259045"/>
    <xdr:sp macro="" textlink="">
      <xdr:nvSpPr>
        <xdr:cNvPr id="538" name="テキスト ボックス 537"/>
        <xdr:cNvSpPr txBox="1"/>
      </xdr:nvSpPr>
      <xdr:spPr>
        <a:xfrm>
          <a:off x="14325111" y="67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125718</xdr:rowOff>
    </xdr:from>
    <xdr:to>
      <xdr:col>72</xdr:col>
      <xdr:colOff>38100</xdr:colOff>
      <xdr:row>39</xdr:row>
      <xdr:rowOff>55868</xdr:rowOff>
    </xdr:to>
    <xdr:sp macro="" textlink="">
      <xdr:nvSpPr>
        <xdr:cNvPr id="539" name="楕円 538"/>
        <xdr:cNvSpPr/>
      </xdr:nvSpPr>
      <xdr:spPr>
        <a:xfrm>
          <a:off x="13652500" y="6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46995</xdr:rowOff>
    </xdr:from>
    <xdr:ext cx="534377" cy="259045"/>
    <xdr:sp macro="" textlink="">
      <xdr:nvSpPr>
        <xdr:cNvPr id="540" name="テキスト ボックス 539"/>
        <xdr:cNvSpPr txBox="1"/>
      </xdr:nvSpPr>
      <xdr:spPr>
        <a:xfrm>
          <a:off x="13436111" y="6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10255</xdr:rowOff>
    </xdr:from>
    <xdr:to>
      <xdr:col>67</xdr:col>
      <xdr:colOff>101600</xdr:colOff>
      <xdr:row>38</xdr:row>
      <xdr:rowOff>111855</xdr:rowOff>
    </xdr:to>
    <xdr:sp macro="" textlink="">
      <xdr:nvSpPr>
        <xdr:cNvPr id="541" name="楕円 540"/>
        <xdr:cNvSpPr/>
      </xdr:nvSpPr>
      <xdr:spPr>
        <a:xfrm>
          <a:off x="12763500" y="65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128382</xdr:rowOff>
    </xdr:from>
    <xdr:ext cx="534377" cy="259045"/>
    <xdr:sp macro="" textlink="">
      <xdr:nvSpPr>
        <xdr:cNvPr id="542" name="テキスト ボックス 541"/>
        <xdr:cNvSpPr txBox="1"/>
      </xdr:nvSpPr>
      <xdr:spPr>
        <a:xfrm>
          <a:off x="12547111" y="63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52732</xdr:rowOff>
    </xdr:from>
    <xdr:to>
      <xdr:col>85</xdr:col>
      <xdr:colOff>127000</xdr:colOff>
      <xdr:row>57</xdr:row>
      <xdr:rowOff>52857</xdr:rowOff>
    </xdr:to>
    <xdr:cxnSp macro="">
      <xdr:nvCxnSpPr>
        <xdr:cNvPr id="569" name="直線コネクタ 568"/>
        <xdr:cNvCxnSpPr/>
      </xdr:nvCxnSpPr>
      <xdr:spPr>
        <a:xfrm flipV="1">
          <a:off x="15481300" y="9825382"/>
          <a:ext cx="8382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52857</xdr:rowOff>
    </xdr:from>
    <xdr:to>
      <xdr:col>81</xdr:col>
      <xdr:colOff>50800</xdr:colOff>
      <xdr:row>57</xdr:row>
      <xdr:rowOff>130899</xdr:rowOff>
    </xdr:to>
    <xdr:cxnSp macro="">
      <xdr:nvCxnSpPr>
        <xdr:cNvPr id="572" name="直線コネクタ 571"/>
        <xdr:cNvCxnSpPr/>
      </xdr:nvCxnSpPr>
      <xdr:spPr>
        <a:xfrm flipV="1">
          <a:off x="14592300" y="9825507"/>
          <a:ext cx="889000" cy="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121279</xdr:rowOff>
    </xdr:from>
    <xdr:to>
      <xdr:col>76</xdr:col>
      <xdr:colOff>114300</xdr:colOff>
      <xdr:row>57</xdr:row>
      <xdr:rowOff>130899</xdr:rowOff>
    </xdr:to>
    <xdr:cxnSp macro="">
      <xdr:nvCxnSpPr>
        <xdr:cNvPr id="575" name="直線コネクタ 574"/>
        <xdr:cNvCxnSpPr/>
      </xdr:nvCxnSpPr>
      <xdr:spPr>
        <a:xfrm>
          <a:off x="13703300" y="9893929"/>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121279</xdr:rowOff>
    </xdr:from>
    <xdr:to>
      <xdr:col>71</xdr:col>
      <xdr:colOff>177800</xdr:colOff>
      <xdr:row>58</xdr:row>
      <xdr:rowOff>25002</xdr:rowOff>
    </xdr:to>
    <xdr:cxnSp macro="">
      <xdr:nvCxnSpPr>
        <xdr:cNvPr id="578" name="直線コネクタ 577"/>
        <xdr:cNvCxnSpPr/>
      </xdr:nvCxnSpPr>
      <xdr:spPr>
        <a:xfrm flipV="1">
          <a:off x="12814300" y="9893929"/>
          <a:ext cx="889000" cy="7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1932</xdr:rowOff>
    </xdr:from>
    <xdr:to>
      <xdr:col>85</xdr:col>
      <xdr:colOff>177800</xdr:colOff>
      <xdr:row>57</xdr:row>
      <xdr:rowOff>103532</xdr:rowOff>
    </xdr:to>
    <xdr:sp macro="" textlink="">
      <xdr:nvSpPr>
        <xdr:cNvPr id="588" name="楕円 587"/>
        <xdr:cNvSpPr/>
      </xdr:nvSpPr>
      <xdr:spPr>
        <a:xfrm>
          <a:off x="16268700" y="97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151809</xdr:rowOff>
    </xdr:from>
    <xdr:ext cx="599010" cy="259045"/>
    <xdr:sp macro="" textlink="">
      <xdr:nvSpPr>
        <xdr:cNvPr id="589" name="教育費該当値テキスト"/>
        <xdr:cNvSpPr txBox="1"/>
      </xdr:nvSpPr>
      <xdr:spPr>
        <a:xfrm>
          <a:off x="16370300" y="975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2057</xdr:rowOff>
    </xdr:from>
    <xdr:to>
      <xdr:col>81</xdr:col>
      <xdr:colOff>101600</xdr:colOff>
      <xdr:row>57</xdr:row>
      <xdr:rowOff>103657</xdr:rowOff>
    </xdr:to>
    <xdr:sp macro="" textlink="">
      <xdr:nvSpPr>
        <xdr:cNvPr id="590" name="楕円 589"/>
        <xdr:cNvSpPr/>
      </xdr:nvSpPr>
      <xdr:spPr>
        <a:xfrm>
          <a:off x="15430500" y="97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94784</xdr:rowOff>
    </xdr:from>
    <xdr:ext cx="599010" cy="259045"/>
    <xdr:sp macro="" textlink="">
      <xdr:nvSpPr>
        <xdr:cNvPr id="591" name="テキスト ボックス 590"/>
        <xdr:cNvSpPr txBox="1"/>
      </xdr:nvSpPr>
      <xdr:spPr>
        <a:xfrm>
          <a:off x="15181795" y="98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80099</xdr:rowOff>
    </xdr:from>
    <xdr:to>
      <xdr:col>76</xdr:col>
      <xdr:colOff>165100</xdr:colOff>
      <xdr:row>58</xdr:row>
      <xdr:rowOff>10249</xdr:rowOff>
    </xdr:to>
    <xdr:sp macro="" textlink="">
      <xdr:nvSpPr>
        <xdr:cNvPr id="592" name="楕円 591"/>
        <xdr:cNvSpPr/>
      </xdr:nvSpPr>
      <xdr:spPr>
        <a:xfrm>
          <a:off x="14541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1376</xdr:rowOff>
    </xdr:from>
    <xdr:ext cx="534377" cy="259045"/>
    <xdr:sp macro="" textlink="">
      <xdr:nvSpPr>
        <xdr:cNvPr id="593" name="テキスト ボックス 592"/>
        <xdr:cNvSpPr txBox="1"/>
      </xdr:nvSpPr>
      <xdr:spPr>
        <a:xfrm>
          <a:off x="14325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70479</xdr:rowOff>
    </xdr:from>
    <xdr:to>
      <xdr:col>72</xdr:col>
      <xdr:colOff>38100</xdr:colOff>
      <xdr:row>58</xdr:row>
      <xdr:rowOff>629</xdr:rowOff>
    </xdr:to>
    <xdr:sp macro="" textlink="">
      <xdr:nvSpPr>
        <xdr:cNvPr id="594" name="楕円 593"/>
        <xdr:cNvSpPr/>
      </xdr:nvSpPr>
      <xdr:spPr>
        <a:xfrm>
          <a:off x="13652500" y="9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163206</xdr:rowOff>
    </xdr:from>
    <xdr:ext cx="534377" cy="259045"/>
    <xdr:sp macro="" textlink="">
      <xdr:nvSpPr>
        <xdr:cNvPr id="595" name="テキスト ボックス 594"/>
        <xdr:cNvSpPr txBox="1"/>
      </xdr:nvSpPr>
      <xdr:spPr>
        <a:xfrm>
          <a:off x="13436111" y="99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145652</xdr:rowOff>
    </xdr:from>
    <xdr:to>
      <xdr:col>67</xdr:col>
      <xdr:colOff>101600</xdr:colOff>
      <xdr:row>58</xdr:row>
      <xdr:rowOff>75802</xdr:rowOff>
    </xdr:to>
    <xdr:sp macro="" textlink="">
      <xdr:nvSpPr>
        <xdr:cNvPr id="596" name="楕円 595"/>
        <xdr:cNvSpPr/>
      </xdr:nvSpPr>
      <xdr:spPr>
        <a:xfrm>
          <a:off x="12763500" y="99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66929</xdr:rowOff>
    </xdr:from>
    <xdr:ext cx="534377" cy="259045"/>
    <xdr:sp macro="" textlink="">
      <xdr:nvSpPr>
        <xdr:cNvPr id="597" name="テキスト ボックス 596"/>
        <xdr:cNvSpPr txBox="1"/>
      </xdr:nvSpPr>
      <xdr:spPr>
        <a:xfrm>
          <a:off x="12547111" y="100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165585</xdr:rowOff>
    </xdr:from>
    <xdr:to>
      <xdr:col>85</xdr:col>
      <xdr:colOff>127000</xdr:colOff>
      <xdr:row>78</xdr:row>
      <xdr:rowOff>167387</xdr:rowOff>
    </xdr:to>
    <xdr:cxnSp macro="">
      <xdr:nvCxnSpPr>
        <xdr:cNvPr id="626" name="直線コネクタ 625"/>
        <xdr:cNvCxnSpPr/>
      </xdr:nvCxnSpPr>
      <xdr:spPr>
        <a:xfrm flipV="1">
          <a:off x="15481300" y="13538685"/>
          <a:ext cx="8382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167387</xdr:rowOff>
    </xdr:from>
    <xdr:to>
      <xdr:col>81</xdr:col>
      <xdr:colOff>50800</xdr:colOff>
      <xdr:row>79</xdr:row>
      <xdr:rowOff>4674</xdr:rowOff>
    </xdr:to>
    <xdr:cxnSp macro="">
      <xdr:nvCxnSpPr>
        <xdr:cNvPr id="629" name="直線コネクタ 628"/>
        <xdr:cNvCxnSpPr/>
      </xdr:nvCxnSpPr>
      <xdr:spPr>
        <a:xfrm flipV="1">
          <a:off x="14592300" y="13540487"/>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1915</xdr:rowOff>
    </xdr:from>
    <xdr:to>
      <xdr:col>76</xdr:col>
      <xdr:colOff>114300</xdr:colOff>
      <xdr:row>79</xdr:row>
      <xdr:rowOff>4674</xdr:rowOff>
    </xdr:to>
    <xdr:cxnSp macro="">
      <xdr:nvCxnSpPr>
        <xdr:cNvPr id="632" name="直線コネクタ 631"/>
        <xdr:cNvCxnSpPr/>
      </xdr:nvCxnSpPr>
      <xdr:spPr>
        <a:xfrm>
          <a:off x="13703300" y="13546465"/>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50009</xdr:rowOff>
    </xdr:from>
    <xdr:to>
      <xdr:col>71</xdr:col>
      <xdr:colOff>177800</xdr:colOff>
      <xdr:row>79</xdr:row>
      <xdr:rowOff>1915</xdr:rowOff>
    </xdr:to>
    <xdr:cxnSp macro="">
      <xdr:nvCxnSpPr>
        <xdr:cNvPr id="635" name="直線コネクタ 634"/>
        <xdr:cNvCxnSpPr/>
      </xdr:nvCxnSpPr>
      <xdr:spPr>
        <a:xfrm>
          <a:off x="12814300" y="13251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114785</xdr:rowOff>
    </xdr:from>
    <xdr:to>
      <xdr:col>85</xdr:col>
      <xdr:colOff>177800</xdr:colOff>
      <xdr:row>79</xdr:row>
      <xdr:rowOff>44935</xdr:rowOff>
    </xdr:to>
    <xdr:sp macro="" textlink="">
      <xdr:nvSpPr>
        <xdr:cNvPr id="645" name="楕円 644"/>
        <xdr:cNvSpPr/>
      </xdr:nvSpPr>
      <xdr:spPr>
        <a:xfrm>
          <a:off x="16268700" y="134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534377" cy="259045"/>
    <xdr:sp macro="" textlink="">
      <xdr:nvSpPr>
        <xdr:cNvPr id="646" name="災害復旧費該当値テキスト"/>
        <xdr:cNvSpPr txBox="1"/>
      </xdr:nvSpPr>
      <xdr:spPr>
        <a:xfrm>
          <a:off x="16370300" y="134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116587</xdr:rowOff>
    </xdr:from>
    <xdr:to>
      <xdr:col>81</xdr:col>
      <xdr:colOff>101600</xdr:colOff>
      <xdr:row>79</xdr:row>
      <xdr:rowOff>46737</xdr:rowOff>
    </xdr:to>
    <xdr:sp macro="" textlink="">
      <xdr:nvSpPr>
        <xdr:cNvPr id="647" name="楕円 646"/>
        <xdr:cNvSpPr/>
      </xdr:nvSpPr>
      <xdr:spPr>
        <a:xfrm>
          <a:off x="15430500" y="134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37864</xdr:rowOff>
    </xdr:from>
    <xdr:ext cx="534377" cy="259045"/>
    <xdr:sp macro="" textlink="">
      <xdr:nvSpPr>
        <xdr:cNvPr id="648" name="テキスト ボックス 647"/>
        <xdr:cNvSpPr txBox="1"/>
      </xdr:nvSpPr>
      <xdr:spPr>
        <a:xfrm>
          <a:off x="15214111" y="135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125324</xdr:rowOff>
    </xdr:from>
    <xdr:to>
      <xdr:col>76</xdr:col>
      <xdr:colOff>165100</xdr:colOff>
      <xdr:row>79</xdr:row>
      <xdr:rowOff>55474</xdr:rowOff>
    </xdr:to>
    <xdr:sp macro="" textlink="">
      <xdr:nvSpPr>
        <xdr:cNvPr id="649" name="楕円 648"/>
        <xdr:cNvSpPr/>
      </xdr:nvSpPr>
      <xdr:spPr>
        <a:xfrm>
          <a:off x="14541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46601</xdr:rowOff>
    </xdr:from>
    <xdr:ext cx="534377" cy="259045"/>
    <xdr:sp macro="" textlink="">
      <xdr:nvSpPr>
        <xdr:cNvPr id="650" name="テキスト ボックス 649"/>
        <xdr:cNvSpPr txBox="1"/>
      </xdr:nvSpPr>
      <xdr:spPr>
        <a:xfrm>
          <a:off x="14325111" y="135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122565</xdr:rowOff>
    </xdr:from>
    <xdr:to>
      <xdr:col>72</xdr:col>
      <xdr:colOff>38100</xdr:colOff>
      <xdr:row>79</xdr:row>
      <xdr:rowOff>52715</xdr:rowOff>
    </xdr:to>
    <xdr:sp macro="" textlink="">
      <xdr:nvSpPr>
        <xdr:cNvPr id="651" name="楕円 650"/>
        <xdr:cNvSpPr/>
      </xdr:nvSpPr>
      <xdr:spPr>
        <a:xfrm>
          <a:off x="13652500" y="134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43842</xdr:rowOff>
    </xdr:from>
    <xdr:ext cx="534377" cy="259045"/>
    <xdr:sp macro="" textlink="">
      <xdr:nvSpPr>
        <xdr:cNvPr id="652" name="テキスト ボックス 651"/>
        <xdr:cNvSpPr txBox="1"/>
      </xdr:nvSpPr>
      <xdr:spPr>
        <a:xfrm>
          <a:off x="13436111" y="1358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170659</xdr:rowOff>
    </xdr:from>
    <xdr:to>
      <xdr:col>67</xdr:col>
      <xdr:colOff>101600</xdr:colOff>
      <xdr:row>77</xdr:row>
      <xdr:rowOff>100809</xdr:rowOff>
    </xdr:to>
    <xdr:sp macro="" textlink="">
      <xdr:nvSpPr>
        <xdr:cNvPr id="653" name="楕円 652"/>
        <xdr:cNvSpPr/>
      </xdr:nvSpPr>
      <xdr:spPr>
        <a:xfrm>
          <a:off x="12763500" y="132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117336</xdr:rowOff>
    </xdr:from>
    <xdr:ext cx="534377" cy="259045"/>
    <xdr:sp macro="" textlink="">
      <xdr:nvSpPr>
        <xdr:cNvPr id="654" name="テキスト ボックス 653"/>
        <xdr:cNvSpPr txBox="1"/>
      </xdr:nvSpPr>
      <xdr:spPr>
        <a:xfrm>
          <a:off x="12547111" y="129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32720</xdr:rowOff>
    </xdr:from>
    <xdr:to>
      <xdr:col>85</xdr:col>
      <xdr:colOff>127000</xdr:colOff>
      <xdr:row>98</xdr:row>
      <xdr:rowOff>110999</xdr:rowOff>
    </xdr:to>
    <xdr:cxnSp macro="">
      <xdr:nvCxnSpPr>
        <xdr:cNvPr id="683" name="直線コネクタ 682"/>
        <xdr:cNvCxnSpPr/>
      </xdr:nvCxnSpPr>
      <xdr:spPr>
        <a:xfrm>
          <a:off x="15481300" y="16834820"/>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32720</xdr:rowOff>
    </xdr:from>
    <xdr:to>
      <xdr:col>81</xdr:col>
      <xdr:colOff>50800</xdr:colOff>
      <xdr:row>98</xdr:row>
      <xdr:rowOff>79826</xdr:rowOff>
    </xdr:to>
    <xdr:cxnSp macro="">
      <xdr:nvCxnSpPr>
        <xdr:cNvPr id="686" name="直線コネクタ 685"/>
        <xdr:cNvCxnSpPr/>
      </xdr:nvCxnSpPr>
      <xdr:spPr>
        <a:xfrm flipV="1">
          <a:off x="14592300" y="16834820"/>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79826</xdr:rowOff>
    </xdr:from>
    <xdr:to>
      <xdr:col>76</xdr:col>
      <xdr:colOff>114300</xdr:colOff>
      <xdr:row>98</xdr:row>
      <xdr:rowOff>116835</xdr:rowOff>
    </xdr:to>
    <xdr:cxnSp macro="">
      <xdr:nvCxnSpPr>
        <xdr:cNvPr id="689" name="直線コネクタ 688"/>
        <xdr:cNvCxnSpPr/>
      </xdr:nvCxnSpPr>
      <xdr:spPr>
        <a:xfrm flipV="1">
          <a:off x="13703300" y="16881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113830</xdr:rowOff>
    </xdr:from>
    <xdr:to>
      <xdr:col>71</xdr:col>
      <xdr:colOff>177800</xdr:colOff>
      <xdr:row>98</xdr:row>
      <xdr:rowOff>116835</xdr:rowOff>
    </xdr:to>
    <xdr:cxnSp macro="">
      <xdr:nvCxnSpPr>
        <xdr:cNvPr id="692" name="直線コネクタ 691"/>
        <xdr:cNvCxnSpPr/>
      </xdr:nvCxnSpPr>
      <xdr:spPr>
        <a:xfrm>
          <a:off x="12814300" y="169159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60199</xdr:rowOff>
    </xdr:from>
    <xdr:to>
      <xdr:col>85</xdr:col>
      <xdr:colOff>177800</xdr:colOff>
      <xdr:row>98</xdr:row>
      <xdr:rowOff>161799</xdr:rowOff>
    </xdr:to>
    <xdr:sp macro="" textlink="">
      <xdr:nvSpPr>
        <xdr:cNvPr id="702" name="楕円 701"/>
        <xdr:cNvSpPr/>
      </xdr:nvSpPr>
      <xdr:spPr>
        <a:xfrm>
          <a:off x="16268700" y="168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146576</xdr:rowOff>
    </xdr:from>
    <xdr:ext cx="534377" cy="259045"/>
    <xdr:sp macro="" textlink="">
      <xdr:nvSpPr>
        <xdr:cNvPr id="703" name="公債費該当値テキスト"/>
        <xdr:cNvSpPr txBox="1"/>
      </xdr:nvSpPr>
      <xdr:spPr>
        <a:xfrm>
          <a:off x="16370300" y="167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153370</xdr:rowOff>
    </xdr:from>
    <xdr:to>
      <xdr:col>81</xdr:col>
      <xdr:colOff>101600</xdr:colOff>
      <xdr:row>98</xdr:row>
      <xdr:rowOff>83520</xdr:rowOff>
    </xdr:to>
    <xdr:sp macro="" textlink="">
      <xdr:nvSpPr>
        <xdr:cNvPr id="704" name="楕円 703"/>
        <xdr:cNvSpPr/>
      </xdr:nvSpPr>
      <xdr:spPr>
        <a:xfrm>
          <a:off x="15430500" y="167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74647</xdr:rowOff>
    </xdr:from>
    <xdr:ext cx="534377" cy="259045"/>
    <xdr:sp macro="" textlink="">
      <xdr:nvSpPr>
        <xdr:cNvPr id="705" name="テキスト ボックス 704"/>
        <xdr:cNvSpPr txBox="1"/>
      </xdr:nvSpPr>
      <xdr:spPr>
        <a:xfrm>
          <a:off x="15214111" y="168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29026</xdr:rowOff>
    </xdr:from>
    <xdr:to>
      <xdr:col>76</xdr:col>
      <xdr:colOff>165100</xdr:colOff>
      <xdr:row>98</xdr:row>
      <xdr:rowOff>130626</xdr:rowOff>
    </xdr:to>
    <xdr:sp macro="" textlink="">
      <xdr:nvSpPr>
        <xdr:cNvPr id="706" name="楕円 705"/>
        <xdr:cNvSpPr/>
      </xdr:nvSpPr>
      <xdr:spPr>
        <a:xfrm>
          <a:off x="14541500" y="168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121753</xdr:rowOff>
    </xdr:from>
    <xdr:ext cx="534377" cy="259045"/>
    <xdr:sp macro="" textlink="">
      <xdr:nvSpPr>
        <xdr:cNvPr id="707" name="テキスト ボックス 706"/>
        <xdr:cNvSpPr txBox="1"/>
      </xdr:nvSpPr>
      <xdr:spPr>
        <a:xfrm>
          <a:off x="14325111" y="169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66035</xdr:rowOff>
    </xdr:from>
    <xdr:to>
      <xdr:col>72</xdr:col>
      <xdr:colOff>38100</xdr:colOff>
      <xdr:row>98</xdr:row>
      <xdr:rowOff>167635</xdr:rowOff>
    </xdr:to>
    <xdr:sp macro="" textlink="">
      <xdr:nvSpPr>
        <xdr:cNvPr id="708" name="楕円 707"/>
        <xdr:cNvSpPr/>
      </xdr:nvSpPr>
      <xdr:spPr>
        <a:xfrm>
          <a:off x="13652500" y="16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158762</xdr:rowOff>
    </xdr:from>
    <xdr:ext cx="534377" cy="259045"/>
    <xdr:sp macro="" textlink="">
      <xdr:nvSpPr>
        <xdr:cNvPr id="709" name="テキスト ボックス 708"/>
        <xdr:cNvSpPr txBox="1"/>
      </xdr:nvSpPr>
      <xdr:spPr>
        <a:xfrm>
          <a:off x="13436111" y="169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63030</xdr:rowOff>
    </xdr:from>
    <xdr:to>
      <xdr:col>67</xdr:col>
      <xdr:colOff>101600</xdr:colOff>
      <xdr:row>98</xdr:row>
      <xdr:rowOff>164630</xdr:rowOff>
    </xdr:to>
    <xdr:sp macro="" textlink="">
      <xdr:nvSpPr>
        <xdr:cNvPr id="710" name="楕円 709"/>
        <xdr:cNvSpPr/>
      </xdr:nvSpPr>
      <xdr:spPr>
        <a:xfrm>
          <a:off x="127635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155757</xdr:rowOff>
    </xdr:from>
    <xdr:ext cx="534377" cy="259045"/>
    <xdr:sp macro="" textlink="">
      <xdr:nvSpPr>
        <xdr:cNvPr id="711" name="テキスト ボックス 710"/>
        <xdr:cNvSpPr txBox="1"/>
      </xdr:nvSpPr>
      <xdr:spPr>
        <a:xfrm>
          <a:off x="12547111" y="169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村民一人当たりの純経常行政コストは約７０万円（</a:t>
          </a:r>
          <a:r>
            <a:rPr lang="en-US" altLang="ja-JP" sz="1300">
              <a:solidFill>
                <a:schemeClr val="dk1"/>
              </a:solidFill>
              <a:effectLst/>
              <a:latin typeface="+mn-lt"/>
              <a:ea typeface="+mn-ea"/>
              <a:cs typeface="+mn-cs"/>
            </a:rPr>
            <a:t>H29.4.1</a:t>
          </a:r>
          <a:r>
            <a:rPr lang="ja-JP" altLang="ja-JP" sz="1300">
              <a:solidFill>
                <a:schemeClr val="dk1"/>
              </a:solidFill>
              <a:effectLst/>
              <a:latin typeface="+mn-lt"/>
              <a:ea typeface="+mn-ea"/>
              <a:cs typeface="+mn-cs"/>
            </a:rPr>
            <a:t>現在人口</a:t>
          </a:r>
          <a:r>
            <a:rPr lang="en-US" altLang="ja-JP" sz="1300">
              <a:solidFill>
                <a:schemeClr val="dk1"/>
              </a:solidFill>
              <a:effectLst/>
              <a:latin typeface="+mn-lt"/>
              <a:ea typeface="+mn-ea"/>
              <a:cs typeface="+mn-cs"/>
            </a:rPr>
            <a:t>3,836</a:t>
          </a:r>
          <a:r>
            <a:rPr lang="ja-JP" altLang="ja-JP" sz="1300">
              <a:solidFill>
                <a:schemeClr val="dk1"/>
              </a:solidFill>
              <a:effectLst/>
              <a:latin typeface="+mn-lt"/>
              <a:ea typeface="+mn-ea"/>
              <a:cs typeface="+mn-cs"/>
            </a:rPr>
            <a:t>人で算出）。</a:t>
          </a:r>
          <a:endParaRPr lang="ja-JP" altLang="ja-JP" sz="1300">
            <a:effectLst/>
          </a:endParaRPr>
        </a:p>
        <a:p>
          <a:r>
            <a:rPr lang="ja-JP" altLang="ja-JP" sz="13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　財政調整基金においては、ここ数年の決算余剰金の積立により、標準財政規模比２００.０％に達している。</a:t>
          </a:r>
          <a:endParaRPr lang="ja-JP" altLang="ja-JP" sz="1300">
            <a:effectLst/>
          </a:endParaRPr>
        </a:p>
        <a:p>
          <a:r>
            <a:rPr lang="ja-JP" altLang="ja-JP" sz="1300" b="0" i="0" baseline="0">
              <a:solidFill>
                <a:schemeClr val="dk1"/>
              </a:solidFill>
              <a:effectLst/>
              <a:latin typeface="+mn-lt"/>
              <a:ea typeface="+mn-ea"/>
              <a:cs typeface="+mn-cs"/>
            </a:rPr>
            <a:t>実質収支はいずれも黒字。実質収支比率は、本年度は今後も</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前後を推移すると見込まれる。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8a4\&#19979;&#26781;&#26449;&#24441;&#22580;\01&#32207;&#21209;&#35506;\&#36001;&#21209;&#20250;&#35336;&#20418;\Y.Yoshimura%20File\01%20&#36001;&#25919;&#38306;&#20418;\13&#36001;&#25919;&#20998;&#26512;&#27604;&#36611;&#34920;\H30\&#25552;&#20986;\&#12304;&#36001;&#25919;&#29366;&#27841;&#36039;&#26009;&#38598;&#12305;_204111_&#19979;&#26781;&#26449;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100485</v>
          </cell>
          <cell r="F3">
            <v>333013</v>
          </cell>
        </row>
        <row r="5">
          <cell r="A5" t="str">
            <v xml:space="preserve"> H27</v>
          </cell>
          <cell r="D5">
            <v>61904</v>
          </cell>
          <cell r="F5">
            <v>280458</v>
          </cell>
        </row>
        <row r="7">
          <cell r="A7" t="str">
            <v xml:space="preserve"> H28</v>
          </cell>
          <cell r="D7">
            <v>59175</v>
          </cell>
          <cell r="F7">
            <v>291945</v>
          </cell>
        </row>
        <row r="9">
          <cell r="A9" t="str">
            <v xml:space="preserve"> H29</v>
          </cell>
          <cell r="D9">
            <v>127879</v>
          </cell>
          <cell r="F9">
            <v>291173</v>
          </cell>
        </row>
        <row r="11">
          <cell r="A11" t="str">
            <v xml:space="preserve"> H30</v>
          </cell>
          <cell r="D11">
            <v>104664</v>
          </cell>
          <cell r="F11">
            <v>271581</v>
          </cell>
        </row>
        <row r="18">
          <cell r="B18" t="str">
            <v>H26</v>
          </cell>
          <cell r="C18" t="str">
            <v>H27</v>
          </cell>
          <cell r="D18" t="str">
            <v>H28</v>
          </cell>
          <cell r="E18" t="str">
            <v>H29</v>
          </cell>
          <cell r="F18" t="str">
            <v>H30</v>
          </cell>
        </row>
        <row r="19">
          <cell r="A19" t="str">
            <v>実質収支額</v>
          </cell>
          <cell r="B19">
            <v>13.22</v>
          </cell>
          <cell r="C19">
            <v>17.04</v>
          </cell>
          <cell r="D19">
            <v>14.93</v>
          </cell>
          <cell r="E19">
            <v>14.44</v>
          </cell>
          <cell r="F19">
            <v>15.26</v>
          </cell>
        </row>
        <row r="20">
          <cell r="A20" t="str">
            <v>財政調整基金残高</v>
          </cell>
          <cell r="B20">
            <v>195.03</v>
          </cell>
          <cell r="C20">
            <v>191.38</v>
          </cell>
          <cell r="D20">
            <v>196.56</v>
          </cell>
          <cell r="E20">
            <v>200.28</v>
          </cell>
          <cell r="F20">
            <v>200.04</v>
          </cell>
        </row>
        <row r="21">
          <cell r="A21" t="str">
            <v>実質単年度収支</v>
          </cell>
          <cell r="B21">
            <v>-7.07</v>
          </cell>
          <cell r="C21">
            <v>10.86</v>
          </cell>
          <cell r="D21">
            <v>8.41</v>
          </cell>
          <cell r="E21">
            <v>11.39</v>
          </cell>
          <cell r="F21">
            <v>7.61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下條村後期高齢者医療特別会計</v>
          </cell>
          <cell r="B32" t="e">
            <v>#N/A</v>
          </cell>
          <cell r="C32">
            <v>0</v>
          </cell>
          <cell r="D32" t="e">
            <v>#N/A</v>
          </cell>
          <cell r="E32">
            <v>0</v>
          </cell>
          <cell r="F32" t="e">
            <v>#N/A</v>
          </cell>
          <cell r="G32">
            <v>0</v>
          </cell>
          <cell r="H32" t="e">
            <v>#N/A</v>
          </cell>
          <cell r="I32">
            <v>0</v>
          </cell>
          <cell r="J32" t="e">
            <v>#N/A</v>
          </cell>
          <cell r="K32">
            <v>0</v>
          </cell>
        </row>
        <row r="33">
          <cell r="A33" t="str">
            <v>下條村国民健康保険特別会計</v>
          </cell>
          <cell r="B33" t="e">
            <v>#N/A</v>
          </cell>
          <cell r="C33">
            <v>1.53</v>
          </cell>
          <cell r="D33" t="e">
            <v>#N/A</v>
          </cell>
          <cell r="E33">
            <v>0.59</v>
          </cell>
          <cell r="F33" t="e">
            <v>#N/A</v>
          </cell>
          <cell r="G33">
            <v>0.81</v>
          </cell>
          <cell r="H33" t="e">
            <v>#N/A</v>
          </cell>
          <cell r="I33">
            <v>1.51</v>
          </cell>
          <cell r="J33" t="e">
            <v>#N/A</v>
          </cell>
          <cell r="K33">
            <v>7.0000000000000007E-2</v>
          </cell>
        </row>
        <row r="34">
          <cell r="A34" t="str">
            <v>下條村営水道特別会計</v>
          </cell>
          <cell r="B34" t="e">
            <v>#N/A</v>
          </cell>
          <cell r="C34">
            <v>0.1</v>
          </cell>
          <cell r="D34" t="e">
            <v>#N/A</v>
          </cell>
          <cell r="E34">
            <v>0.14000000000000001</v>
          </cell>
          <cell r="F34" t="e">
            <v>#N/A</v>
          </cell>
          <cell r="G34">
            <v>0.1</v>
          </cell>
          <cell r="H34" t="e">
            <v>#N/A</v>
          </cell>
          <cell r="I34">
            <v>0.13</v>
          </cell>
          <cell r="J34" t="e">
            <v>#N/A</v>
          </cell>
          <cell r="K34">
            <v>0.17</v>
          </cell>
        </row>
        <row r="35">
          <cell r="A35" t="str">
            <v>下條村介護保険特別会計</v>
          </cell>
          <cell r="B35" t="e">
            <v>#N/A</v>
          </cell>
          <cell r="C35">
            <v>0.56999999999999995</v>
          </cell>
          <cell r="D35" t="e">
            <v>#N/A</v>
          </cell>
          <cell r="E35">
            <v>0.7</v>
          </cell>
          <cell r="F35" t="e">
            <v>#N/A</v>
          </cell>
          <cell r="G35">
            <v>0.86</v>
          </cell>
          <cell r="H35" t="e">
            <v>#N/A</v>
          </cell>
          <cell r="I35">
            <v>0.96</v>
          </cell>
          <cell r="J35" t="e">
            <v>#N/A</v>
          </cell>
          <cell r="K35">
            <v>0.27</v>
          </cell>
        </row>
        <row r="36">
          <cell r="A36" t="str">
            <v>一般会計</v>
          </cell>
          <cell r="B36" t="e">
            <v>#N/A</v>
          </cell>
          <cell r="C36">
            <v>13.21</v>
          </cell>
          <cell r="D36" t="e">
            <v>#N/A</v>
          </cell>
          <cell r="E36">
            <v>17.03</v>
          </cell>
          <cell r="F36" t="e">
            <v>#N/A</v>
          </cell>
          <cell r="G36">
            <v>14.92</v>
          </cell>
          <cell r="H36" t="e">
            <v>#N/A</v>
          </cell>
          <cell r="I36">
            <v>14.43</v>
          </cell>
          <cell r="J36" t="e">
            <v>#N/A</v>
          </cell>
          <cell r="K36">
            <v>15.25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250</v>
          </cell>
          <cell r="G42">
            <v>231</v>
          </cell>
          <cell r="J42">
            <v>196</v>
          </cell>
          <cell r="M42">
            <v>164</v>
          </cell>
          <cell r="P42">
            <v>165</v>
          </cell>
        </row>
        <row r="43">
          <cell r="A43" t="str">
            <v>一時借入金の利子</v>
          </cell>
          <cell r="B43">
            <v>0</v>
          </cell>
          <cell r="E43" t="str">
            <v>-</v>
          </cell>
          <cell r="H43">
            <v>0</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v>
          </cell>
          <cell r="E45">
            <v>14</v>
          </cell>
          <cell r="H45">
            <v>5</v>
          </cell>
          <cell r="K45">
            <v>5</v>
          </cell>
          <cell r="N45">
            <v>2</v>
          </cell>
        </row>
        <row r="46">
          <cell r="A46" t="str">
            <v>公営企業債の元利償還金に対する繰入金</v>
          </cell>
          <cell r="B46">
            <v>24</v>
          </cell>
          <cell r="E46">
            <v>28</v>
          </cell>
          <cell r="H46">
            <v>28</v>
          </cell>
          <cell r="K46">
            <v>29</v>
          </cell>
          <cell r="N46">
            <v>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115</v>
          </cell>
          <cell r="E49">
            <v>91</v>
          </cell>
          <cell r="H49">
            <v>93</v>
          </cell>
          <cell r="K49">
            <v>93</v>
          </cell>
          <cell r="N49">
            <v>90</v>
          </cell>
        </row>
        <row r="50">
          <cell r="A50" t="str">
            <v>実質公債費比率の分子</v>
          </cell>
          <cell r="B50" t="e">
            <v>#N/A</v>
          </cell>
          <cell r="C50">
            <v>-107</v>
          </cell>
          <cell r="D50" t="e">
            <v>#N/A</v>
          </cell>
          <cell r="E50" t="e">
            <v>#N/A</v>
          </cell>
          <cell r="F50">
            <v>-98</v>
          </cell>
          <cell r="G50" t="e">
            <v>#N/A</v>
          </cell>
          <cell r="H50" t="e">
            <v>#N/A</v>
          </cell>
          <cell r="I50">
            <v>-70</v>
          </cell>
          <cell r="J50" t="e">
            <v>#N/A</v>
          </cell>
          <cell r="K50" t="e">
            <v>#N/A</v>
          </cell>
          <cell r="L50">
            <v>-37</v>
          </cell>
          <cell r="M50" t="e">
            <v>#N/A</v>
          </cell>
          <cell r="N50" t="e">
            <v>#N/A</v>
          </cell>
          <cell r="O50">
            <v>-50</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1863</v>
          </cell>
          <cell r="G56">
            <v>1728</v>
          </cell>
          <cell r="J56">
            <v>1710</v>
          </cell>
          <cell r="M56">
            <v>1692</v>
          </cell>
          <cell r="P56">
            <v>1746</v>
          </cell>
        </row>
        <row r="57">
          <cell r="A57" t="str">
            <v>充当可能特定歳入</v>
          </cell>
          <cell r="D57" t="str">
            <v>-</v>
          </cell>
          <cell r="G57" t="str">
            <v>-</v>
          </cell>
          <cell r="J57" t="str">
            <v>-</v>
          </cell>
          <cell r="M57" t="str">
            <v>-</v>
          </cell>
          <cell r="P57" t="str">
            <v>-</v>
          </cell>
        </row>
        <row r="58">
          <cell r="A58" t="str">
            <v>充当可能基金</v>
          </cell>
          <cell r="D58">
            <v>6606</v>
          </cell>
          <cell r="G58">
            <v>7004</v>
          </cell>
          <cell r="J58">
            <v>7376</v>
          </cell>
          <cell r="M58">
            <v>7397</v>
          </cell>
          <cell r="P58">
            <v>7481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506</v>
          </cell>
          <cell r="E62">
            <v>515</v>
          </cell>
          <cell r="H62">
            <v>451</v>
          </cell>
          <cell r="K62">
            <v>449</v>
          </cell>
          <cell r="N62">
            <v>449</v>
          </cell>
        </row>
        <row r="63">
          <cell r="A63" t="str">
            <v>組合等負担等見込額</v>
          </cell>
          <cell r="B63">
            <v>20</v>
          </cell>
          <cell r="E63">
            <v>23</v>
          </cell>
          <cell r="H63">
            <v>52</v>
          </cell>
          <cell r="K63">
            <v>35</v>
          </cell>
          <cell r="N63">
            <v>88</v>
          </cell>
        </row>
        <row r="64">
          <cell r="A64" t="str">
            <v>公営企業債等繰入見込額</v>
          </cell>
          <cell r="B64">
            <v>87</v>
          </cell>
          <cell r="E64">
            <v>71</v>
          </cell>
          <cell r="H64">
            <v>52</v>
          </cell>
          <cell r="K64">
            <v>39</v>
          </cell>
          <cell r="N64">
            <v>23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1229</v>
          </cell>
          <cell r="E66">
            <v>1320</v>
          </cell>
          <cell r="H66">
            <v>1210</v>
          </cell>
          <cell r="K66">
            <v>961</v>
          </cell>
          <cell r="N66">
            <v>917</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3352</v>
          </cell>
          <cell r="C72">
            <v>3289</v>
          </cell>
          <cell r="D72">
            <v>3292</v>
          </cell>
        </row>
        <row r="73">
          <cell r="A73" t="str">
            <v>減債基金</v>
          </cell>
          <cell r="B73">
            <v>924</v>
          </cell>
          <cell r="C73">
            <v>924</v>
          </cell>
          <cell r="D73">
            <v>924</v>
          </cell>
        </row>
        <row r="74">
          <cell r="A74" t="str">
            <v>その他特定目的基金</v>
          </cell>
          <cell r="B74">
            <v>2975</v>
          </cell>
          <cell r="C74">
            <v>3035</v>
          </cell>
          <cell r="D74">
            <v>3108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20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21</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22</v>
      </c>
      <c r="C3" s="604"/>
      <c r="D3" s="604"/>
      <c r="E3" s="605"/>
      <c r="F3" s="605"/>
      <c r="G3" s="605"/>
      <c r="H3" s="605"/>
      <c r="I3" s="605"/>
      <c r="J3" s="605"/>
      <c r="K3" s="605"/>
      <c r="L3" s="605" t="s">
        <v>23</v>
      </c>
      <c r="M3" s="605"/>
      <c r="N3" s="605"/>
      <c r="O3" s="605"/>
      <c r="P3" s="605"/>
      <c r="Q3" s="605"/>
      <c r="R3" s="608"/>
      <c r="S3" s="608"/>
      <c r="T3" s="608"/>
      <c r="U3" s="608"/>
      <c r="V3" s="609"/>
      <c r="W3" s="497" t="s">
        <v>24</v>
      </c>
      <c r="X3" s="498"/>
      <c r="Y3" s="498"/>
      <c r="Z3" s="498"/>
      <c r="AA3" s="498"/>
      <c r="AB3" s="604"/>
      <c r="AC3" s="608" t="s">
        <v>25</v>
      </c>
      <c r="AD3" s="498"/>
      <c r="AE3" s="498"/>
      <c r="AF3" s="498"/>
      <c r="AG3" s="498"/>
      <c r="AH3" s="498"/>
      <c r="AI3" s="498"/>
      <c r="AJ3" s="498"/>
      <c r="AK3" s="498"/>
      <c r="AL3" s="570"/>
      <c r="AM3" s="497" t="s">
        <v>26</v>
      </c>
      <c r="AN3" s="498"/>
      <c r="AO3" s="498"/>
      <c r="AP3" s="498"/>
      <c r="AQ3" s="498"/>
      <c r="AR3" s="498"/>
      <c r="AS3" s="498"/>
      <c r="AT3" s="498"/>
      <c r="AU3" s="498"/>
      <c r="AV3" s="498"/>
      <c r="AW3" s="498"/>
      <c r="AX3" s="570"/>
      <c r="AY3" s="562" t="s">
        <v>27</v>
      </c>
      <c r="AZ3" s="563"/>
      <c r="BA3" s="563"/>
      <c r="BB3" s="563"/>
      <c r="BC3" s="563"/>
      <c r="BD3" s="563"/>
      <c r="BE3" s="563"/>
      <c r="BF3" s="563"/>
      <c r="BG3" s="563"/>
      <c r="BH3" s="563"/>
      <c r="BI3" s="563"/>
      <c r="BJ3" s="563"/>
      <c r="BK3" s="563"/>
      <c r="BL3" s="563"/>
      <c r="BM3" s="612"/>
      <c r="BN3" s="497" t="s">
        <v>28</v>
      </c>
      <c r="BO3" s="498"/>
      <c r="BP3" s="498"/>
      <c r="BQ3" s="498"/>
      <c r="BR3" s="498"/>
      <c r="BS3" s="498"/>
      <c r="BT3" s="498"/>
      <c r="BU3" s="570"/>
      <c r="BV3" s="497" t="s">
        <v>29</v>
      </c>
      <c r="BW3" s="498"/>
      <c r="BX3" s="498"/>
      <c r="BY3" s="498"/>
      <c r="BZ3" s="498"/>
      <c r="CA3" s="498"/>
      <c r="CB3" s="498"/>
      <c r="CC3" s="570"/>
      <c r="CD3" s="562" t="s">
        <v>27</v>
      </c>
      <c r="CE3" s="563"/>
      <c r="CF3" s="563"/>
      <c r="CG3" s="563"/>
      <c r="CH3" s="563"/>
      <c r="CI3" s="563"/>
      <c r="CJ3" s="563"/>
      <c r="CK3" s="563"/>
      <c r="CL3" s="563"/>
      <c r="CM3" s="563"/>
      <c r="CN3" s="563"/>
      <c r="CO3" s="563"/>
      <c r="CP3" s="563"/>
      <c r="CQ3" s="563"/>
      <c r="CR3" s="563"/>
      <c r="CS3" s="612"/>
      <c r="CT3" s="497" t="s">
        <v>30</v>
      </c>
      <c r="CU3" s="498"/>
      <c r="CV3" s="498"/>
      <c r="CW3" s="498"/>
      <c r="CX3" s="498"/>
      <c r="CY3" s="498"/>
      <c r="CZ3" s="498"/>
      <c r="DA3" s="570"/>
      <c r="DB3" s="497" t="s">
        <v>31</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32</v>
      </c>
      <c r="AZ4" s="425"/>
      <c r="BA4" s="425"/>
      <c r="BB4" s="425"/>
      <c r="BC4" s="425"/>
      <c r="BD4" s="425"/>
      <c r="BE4" s="425"/>
      <c r="BF4" s="425"/>
      <c r="BG4" s="425"/>
      <c r="BH4" s="425"/>
      <c r="BI4" s="425"/>
      <c r="BJ4" s="425"/>
      <c r="BK4" s="425"/>
      <c r="BL4" s="425"/>
      <c r="BM4" s="426"/>
      <c r="BN4" s="427">
        <v>2555829</v>
      </c>
      <c r="BO4" s="428"/>
      <c r="BP4" s="428"/>
      <c r="BQ4" s="428"/>
      <c r="BR4" s="428"/>
      <c r="BS4" s="428"/>
      <c r="BT4" s="428"/>
      <c r="BU4" s="429"/>
      <c r="BV4" s="427">
        <v>2929639</v>
      </c>
      <c r="BW4" s="428"/>
      <c r="BX4" s="428"/>
      <c r="BY4" s="428"/>
      <c r="BZ4" s="428"/>
      <c r="CA4" s="428"/>
      <c r="CB4" s="428"/>
      <c r="CC4" s="429"/>
      <c r="CD4" s="596" t="s">
        <v>33</v>
      </c>
      <c r="CE4" s="597"/>
      <c r="CF4" s="597"/>
      <c r="CG4" s="597"/>
      <c r="CH4" s="597"/>
      <c r="CI4" s="597"/>
      <c r="CJ4" s="597"/>
      <c r="CK4" s="597"/>
      <c r="CL4" s="597"/>
      <c r="CM4" s="597"/>
      <c r="CN4" s="597"/>
      <c r="CO4" s="597"/>
      <c r="CP4" s="597"/>
      <c r="CQ4" s="597"/>
      <c r="CR4" s="597"/>
      <c r="CS4" s="598"/>
      <c r="CT4" s="599">
        <v>15.3</v>
      </c>
      <c r="CU4" s="600"/>
      <c r="CV4" s="600"/>
      <c r="CW4" s="600"/>
      <c r="CX4" s="600"/>
      <c r="CY4" s="600"/>
      <c r="CZ4" s="600"/>
      <c r="DA4" s="601"/>
      <c r="DB4" s="599">
        <v>14.4</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34</v>
      </c>
      <c r="AN5" s="406"/>
      <c r="AO5" s="406"/>
      <c r="AP5" s="406"/>
      <c r="AQ5" s="406"/>
      <c r="AR5" s="406"/>
      <c r="AS5" s="406"/>
      <c r="AT5" s="407"/>
      <c r="AU5" s="483" t="s">
        <v>35</v>
      </c>
      <c r="AV5" s="484"/>
      <c r="AW5" s="484"/>
      <c r="AX5" s="484"/>
      <c r="AY5" s="412" t="s">
        <v>36</v>
      </c>
      <c r="AZ5" s="413"/>
      <c r="BA5" s="413"/>
      <c r="BB5" s="413"/>
      <c r="BC5" s="413"/>
      <c r="BD5" s="413"/>
      <c r="BE5" s="413"/>
      <c r="BF5" s="413"/>
      <c r="BG5" s="413"/>
      <c r="BH5" s="413"/>
      <c r="BI5" s="413"/>
      <c r="BJ5" s="413"/>
      <c r="BK5" s="413"/>
      <c r="BL5" s="413"/>
      <c r="BM5" s="414"/>
      <c r="BN5" s="432">
        <v>2271170</v>
      </c>
      <c r="BO5" s="433"/>
      <c r="BP5" s="433"/>
      <c r="BQ5" s="433"/>
      <c r="BR5" s="433"/>
      <c r="BS5" s="433"/>
      <c r="BT5" s="433"/>
      <c r="BU5" s="434"/>
      <c r="BV5" s="432">
        <v>2672315</v>
      </c>
      <c r="BW5" s="433"/>
      <c r="BX5" s="433"/>
      <c r="BY5" s="433"/>
      <c r="BZ5" s="433"/>
      <c r="CA5" s="433"/>
      <c r="CB5" s="433"/>
      <c r="CC5" s="434"/>
      <c r="CD5" s="441" t="s">
        <v>37</v>
      </c>
      <c r="CE5" s="442"/>
      <c r="CF5" s="442"/>
      <c r="CG5" s="442"/>
      <c r="CH5" s="442"/>
      <c r="CI5" s="442"/>
      <c r="CJ5" s="442"/>
      <c r="CK5" s="442"/>
      <c r="CL5" s="442"/>
      <c r="CM5" s="442"/>
      <c r="CN5" s="442"/>
      <c r="CO5" s="442"/>
      <c r="CP5" s="442"/>
      <c r="CQ5" s="442"/>
      <c r="CR5" s="442"/>
      <c r="CS5" s="443"/>
      <c r="CT5" s="402">
        <v>71.8</v>
      </c>
      <c r="CU5" s="403"/>
      <c r="CV5" s="403"/>
      <c r="CW5" s="403"/>
      <c r="CX5" s="403"/>
      <c r="CY5" s="403"/>
      <c r="CZ5" s="403"/>
      <c r="DA5" s="404"/>
      <c r="DB5" s="402">
        <v>71.5</v>
      </c>
      <c r="DC5" s="403"/>
      <c r="DD5" s="403"/>
      <c r="DE5" s="403"/>
      <c r="DF5" s="403"/>
      <c r="DG5" s="403"/>
      <c r="DH5" s="403"/>
      <c r="DI5" s="404"/>
      <c r="DJ5" s="41"/>
      <c r="DK5" s="41"/>
      <c r="DL5" s="41"/>
      <c r="DM5" s="41"/>
      <c r="DN5" s="41"/>
      <c r="DO5" s="41"/>
    </row>
    <row r="6" spans="1:119" ht="18.75" customHeight="1" x14ac:dyDescent="0.15">
      <c r="A6" s="42"/>
      <c r="B6" s="576" t="s">
        <v>38</v>
      </c>
      <c r="C6" s="448"/>
      <c r="D6" s="448"/>
      <c r="E6" s="577"/>
      <c r="F6" s="577"/>
      <c r="G6" s="577"/>
      <c r="H6" s="577"/>
      <c r="I6" s="577"/>
      <c r="J6" s="577"/>
      <c r="K6" s="577"/>
      <c r="L6" s="577" t="s">
        <v>39</v>
      </c>
      <c r="M6" s="577"/>
      <c r="N6" s="577"/>
      <c r="O6" s="577"/>
      <c r="P6" s="577"/>
      <c r="Q6" s="577"/>
      <c r="R6" s="475"/>
      <c r="S6" s="475"/>
      <c r="T6" s="475"/>
      <c r="U6" s="475"/>
      <c r="V6" s="583"/>
      <c r="W6" s="514" t="s">
        <v>40</v>
      </c>
      <c r="X6" s="447"/>
      <c r="Y6" s="447"/>
      <c r="Z6" s="447"/>
      <c r="AA6" s="447"/>
      <c r="AB6" s="448"/>
      <c r="AC6" s="588" t="s">
        <v>41</v>
      </c>
      <c r="AD6" s="589"/>
      <c r="AE6" s="589"/>
      <c r="AF6" s="589"/>
      <c r="AG6" s="589"/>
      <c r="AH6" s="589"/>
      <c r="AI6" s="589"/>
      <c r="AJ6" s="589"/>
      <c r="AK6" s="589"/>
      <c r="AL6" s="590"/>
      <c r="AM6" s="503" t="s">
        <v>42</v>
      </c>
      <c r="AN6" s="406"/>
      <c r="AO6" s="406"/>
      <c r="AP6" s="406"/>
      <c r="AQ6" s="406"/>
      <c r="AR6" s="406"/>
      <c r="AS6" s="406"/>
      <c r="AT6" s="407"/>
      <c r="AU6" s="483" t="s">
        <v>35</v>
      </c>
      <c r="AV6" s="484"/>
      <c r="AW6" s="484"/>
      <c r="AX6" s="484"/>
      <c r="AY6" s="412" t="s">
        <v>43</v>
      </c>
      <c r="AZ6" s="413"/>
      <c r="BA6" s="413"/>
      <c r="BB6" s="413"/>
      <c r="BC6" s="413"/>
      <c r="BD6" s="413"/>
      <c r="BE6" s="413"/>
      <c r="BF6" s="413"/>
      <c r="BG6" s="413"/>
      <c r="BH6" s="413"/>
      <c r="BI6" s="413"/>
      <c r="BJ6" s="413"/>
      <c r="BK6" s="413"/>
      <c r="BL6" s="413"/>
      <c r="BM6" s="414"/>
      <c r="BN6" s="432">
        <v>284659</v>
      </c>
      <c r="BO6" s="433"/>
      <c r="BP6" s="433"/>
      <c r="BQ6" s="433"/>
      <c r="BR6" s="433"/>
      <c r="BS6" s="433"/>
      <c r="BT6" s="433"/>
      <c r="BU6" s="434"/>
      <c r="BV6" s="432">
        <v>257324</v>
      </c>
      <c r="BW6" s="433"/>
      <c r="BX6" s="433"/>
      <c r="BY6" s="433"/>
      <c r="BZ6" s="433"/>
      <c r="CA6" s="433"/>
      <c r="CB6" s="433"/>
      <c r="CC6" s="434"/>
      <c r="CD6" s="441" t="s">
        <v>44</v>
      </c>
      <c r="CE6" s="442"/>
      <c r="CF6" s="442"/>
      <c r="CG6" s="442"/>
      <c r="CH6" s="442"/>
      <c r="CI6" s="442"/>
      <c r="CJ6" s="442"/>
      <c r="CK6" s="442"/>
      <c r="CL6" s="442"/>
      <c r="CM6" s="442"/>
      <c r="CN6" s="442"/>
      <c r="CO6" s="442"/>
      <c r="CP6" s="442"/>
      <c r="CQ6" s="442"/>
      <c r="CR6" s="442"/>
      <c r="CS6" s="443"/>
      <c r="CT6" s="573">
        <v>74.900000000000006</v>
      </c>
      <c r="CU6" s="574"/>
      <c r="CV6" s="574"/>
      <c r="CW6" s="574"/>
      <c r="CX6" s="574"/>
      <c r="CY6" s="574"/>
      <c r="CZ6" s="574"/>
      <c r="DA6" s="575"/>
      <c r="DB6" s="573">
        <v>74.5</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45</v>
      </c>
      <c r="AN7" s="406"/>
      <c r="AO7" s="406"/>
      <c r="AP7" s="406"/>
      <c r="AQ7" s="406"/>
      <c r="AR7" s="406"/>
      <c r="AS7" s="406"/>
      <c r="AT7" s="407"/>
      <c r="AU7" s="483" t="s">
        <v>46</v>
      </c>
      <c r="AV7" s="484"/>
      <c r="AW7" s="484"/>
      <c r="AX7" s="484"/>
      <c r="AY7" s="412" t="s">
        <v>47</v>
      </c>
      <c r="AZ7" s="413"/>
      <c r="BA7" s="413"/>
      <c r="BB7" s="413"/>
      <c r="BC7" s="413"/>
      <c r="BD7" s="413"/>
      <c r="BE7" s="413"/>
      <c r="BF7" s="413"/>
      <c r="BG7" s="413"/>
      <c r="BH7" s="413"/>
      <c r="BI7" s="413"/>
      <c r="BJ7" s="413"/>
      <c r="BK7" s="413"/>
      <c r="BL7" s="413"/>
      <c r="BM7" s="414"/>
      <c r="BN7" s="432">
        <v>33582</v>
      </c>
      <c r="BO7" s="433"/>
      <c r="BP7" s="433"/>
      <c r="BQ7" s="433"/>
      <c r="BR7" s="433"/>
      <c r="BS7" s="433"/>
      <c r="BT7" s="433"/>
      <c r="BU7" s="434"/>
      <c r="BV7" s="432">
        <v>20227</v>
      </c>
      <c r="BW7" s="433"/>
      <c r="BX7" s="433"/>
      <c r="BY7" s="433"/>
      <c r="BZ7" s="433"/>
      <c r="CA7" s="433"/>
      <c r="CB7" s="433"/>
      <c r="CC7" s="434"/>
      <c r="CD7" s="441" t="s">
        <v>48</v>
      </c>
      <c r="CE7" s="442"/>
      <c r="CF7" s="442"/>
      <c r="CG7" s="442"/>
      <c r="CH7" s="442"/>
      <c r="CI7" s="442"/>
      <c r="CJ7" s="442"/>
      <c r="CK7" s="442"/>
      <c r="CL7" s="442"/>
      <c r="CM7" s="442"/>
      <c r="CN7" s="442"/>
      <c r="CO7" s="442"/>
      <c r="CP7" s="442"/>
      <c r="CQ7" s="442"/>
      <c r="CR7" s="442"/>
      <c r="CS7" s="443"/>
      <c r="CT7" s="432">
        <v>1645544</v>
      </c>
      <c r="CU7" s="433"/>
      <c r="CV7" s="433"/>
      <c r="CW7" s="433"/>
      <c r="CX7" s="433"/>
      <c r="CY7" s="433"/>
      <c r="CZ7" s="433"/>
      <c r="DA7" s="434"/>
      <c r="DB7" s="432">
        <v>1642200</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49</v>
      </c>
      <c r="AN8" s="406"/>
      <c r="AO8" s="406"/>
      <c r="AP8" s="406"/>
      <c r="AQ8" s="406"/>
      <c r="AR8" s="406"/>
      <c r="AS8" s="406"/>
      <c r="AT8" s="407"/>
      <c r="AU8" s="483" t="s">
        <v>50</v>
      </c>
      <c r="AV8" s="484"/>
      <c r="AW8" s="484"/>
      <c r="AX8" s="484"/>
      <c r="AY8" s="412" t="s">
        <v>51</v>
      </c>
      <c r="AZ8" s="413"/>
      <c r="BA8" s="413"/>
      <c r="BB8" s="413"/>
      <c r="BC8" s="413"/>
      <c r="BD8" s="413"/>
      <c r="BE8" s="413"/>
      <c r="BF8" s="413"/>
      <c r="BG8" s="413"/>
      <c r="BH8" s="413"/>
      <c r="BI8" s="413"/>
      <c r="BJ8" s="413"/>
      <c r="BK8" s="413"/>
      <c r="BL8" s="413"/>
      <c r="BM8" s="414"/>
      <c r="BN8" s="432">
        <v>251077</v>
      </c>
      <c r="BO8" s="433"/>
      <c r="BP8" s="433"/>
      <c r="BQ8" s="433"/>
      <c r="BR8" s="433"/>
      <c r="BS8" s="433"/>
      <c r="BT8" s="433"/>
      <c r="BU8" s="434"/>
      <c r="BV8" s="432">
        <v>237097</v>
      </c>
      <c r="BW8" s="433"/>
      <c r="BX8" s="433"/>
      <c r="BY8" s="433"/>
      <c r="BZ8" s="433"/>
      <c r="CA8" s="433"/>
      <c r="CB8" s="433"/>
      <c r="CC8" s="434"/>
      <c r="CD8" s="441" t="s">
        <v>52</v>
      </c>
      <c r="CE8" s="442"/>
      <c r="CF8" s="442"/>
      <c r="CG8" s="442"/>
      <c r="CH8" s="442"/>
      <c r="CI8" s="442"/>
      <c r="CJ8" s="442"/>
      <c r="CK8" s="442"/>
      <c r="CL8" s="442"/>
      <c r="CM8" s="442"/>
      <c r="CN8" s="442"/>
      <c r="CO8" s="442"/>
      <c r="CP8" s="442"/>
      <c r="CQ8" s="442"/>
      <c r="CR8" s="442"/>
      <c r="CS8" s="443"/>
      <c r="CT8" s="538">
        <v>0.26</v>
      </c>
      <c r="CU8" s="539"/>
      <c r="CV8" s="539"/>
      <c r="CW8" s="539"/>
      <c r="CX8" s="539"/>
      <c r="CY8" s="539"/>
      <c r="CZ8" s="539"/>
      <c r="DA8" s="540"/>
      <c r="DB8" s="538">
        <v>0.25</v>
      </c>
      <c r="DC8" s="539"/>
      <c r="DD8" s="539"/>
      <c r="DE8" s="539"/>
      <c r="DF8" s="539"/>
      <c r="DG8" s="539"/>
      <c r="DH8" s="539"/>
      <c r="DI8" s="540"/>
      <c r="DJ8" s="41"/>
      <c r="DK8" s="41"/>
      <c r="DL8" s="41"/>
      <c r="DM8" s="41"/>
      <c r="DN8" s="41"/>
      <c r="DO8" s="41"/>
    </row>
    <row r="9" spans="1:119" ht="18.75" customHeight="1" thickBot="1" x14ac:dyDescent="0.2">
      <c r="A9" s="42"/>
      <c r="B9" s="562" t="s">
        <v>53</v>
      </c>
      <c r="C9" s="563"/>
      <c r="D9" s="563"/>
      <c r="E9" s="563"/>
      <c r="F9" s="563"/>
      <c r="G9" s="563"/>
      <c r="H9" s="563"/>
      <c r="I9" s="563"/>
      <c r="J9" s="563"/>
      <c r="K9" s="486"/>
      <c r="L9" s="564" t="s">
        <v>54</v>
      </c>
      <c r="M9" s="565"/>
      <c r="N9" s="565"/>
      <c r="O9" s="565"/>
      <c r="P9" s="565"/>
      <c r="Q9" s="566"/>
      <c r="R9" s="567">
        <v>3851</v>
      </c>
      <c r="S9" s="568"/>
      <c r="T9" s="568"/>
      <c r="U9" s="568"/>
      <c r="V9" s="569"/>
      <c r="W9" s="497" t="s">
        <v>55</v>
      </c>
      <c r="X9" s="498"/>
      <c r="Y9" s="498"/>
      <c r="Z9" s="498"/>
      <c r="AA9" s="498"/>
      <c r="AB9" s="498"/>
      <c r="AC9" s="498"/>
      <c r="AD9" s="498"/>
      <c r="AE9" s="498"/>
      <c r="AF9" s="498"/>
      <c r="AG9" s="498"/>
      <c r="AH9" s="498"/>
      <c r="AI9" s="498"/>
      <c r="AJ9" s="498"/>
      <c r="AK9" s="498"/>
      <c r="AL9" s="570"/>
      <c r="AM9" s="503" t="s">
        <v>56</v>
      </c>
      <c r="AN9" s="406"/>
      <c r="AO9" s="406"/>
      <c r="AP9" s="406"/>
      <c r="AQ9" s="406"/>
      <c r="AR9" s="406"/>
      <c r="AS9" s="406"/>
      <c r="AT9" s="407"/>
      <c r="AU9" s="483" t="s">
        <v>57</v>
      </c>
      <c r="AV9" s="484"/>
      <c r="AW9" s="484"/>
      <c r="AX9" s="484"/>
      <c r="AY9" s="412" t="s">
        <v>58</v>
      </c>
      <c r="AZ9" s="413"/>
      <c r="BA9" s="413"/>
      <c r="BB9" s="413"/>
      <c r="BC9" s="413"/>
      <c r="BD9" s="413"/>
      <c r="BE9" s="413"/>
      <c r="BF9" s="413"/>
      <c r="BG9" s="413"/>
      <c r="BH9" s="413"/>
      <c r="BI9" s="413"/>
      <c r="BJ9" s="413"/>
      <c r="BK9" s="413"/>
      <c r="BL9" s="413"/>
      <c r="BM9" s="414"/>
      <c r="BN9" s="432">
        <v>13980</v>
      </c>
      <c r="BO9" s="433"/>
      <c r="BP9" s="433"/>
      <c r="BQ9" s="433"/>
      <c r="BR9" s="433"/>
      <c r="BS9" s="433"/>
      <c r="BT9" s="433"/>
      <c r="BU9" s="434"/>
      <c r="BV9" s="432">
        <v>-17470</v>
      </c>
      <c r="BW9" s="433"/>
      <c r="BX9" s="433"/>
      <c r="BY9" s="433"/>
      <c r="BZ9" s="433"/>
      <c r="CA9" s="433"/>
      <c r="CB9" s="433"/>
      <c r="CC9" s="434"/>
      <c r="CD9" s="441" t="s">
        <v>59</v>
      </c>
      <c r="CE9" s="442"/>
      <c r="CF9" s="442"/>
      <c r="CG9" s="442"/>
      <c r="CH9" s="442"/>
      <c r="CI9" s="442"/>
      <c r="CJ9" s="442"/>
      <c r="CK9" s="442"/>
      <c r="CL9" s="442"/>
      <c r="CM9" s="442"/>
      <c r="CN9" s="442"/>
      <c r="CO9" s="442"/>
      <c r="CP9" s="442"/>
      <c r="CQ9" s="442"/>
      <c r="CR9" s="442"/>
      <c r="CS9" s="443"/>
      <c r="CT9" s="402">
        <v>9.8000000000000007</v>
      </c>
      <c r="CU9" s="403"/>
      <c r="CV9" s="403"/>
      <c r="CW9" s="403"/>
      <c r="CX9" s="403"/>
      <c r="CY9" s="403"/>
      <c r="CZ9" s="403"/>
      <c r="DA9" s="404"/>
      <c r="DB9" s="402">
        <v>16.8</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60</v>
      </c>
      <c r="M10" s="406"/>
      <c r="N10" s="406"/>
      <c r="O10" s="406"/>
      <c r="P10" s="406"/>
      <c r="Q10" s="407"/>
      <c r="R10" s="408">
        <v>4200</v>
      </c>
      <c r="S10" s="409"/>
      <c r="T10" s="409"/>
      <c r="U10" s="409"/>
      <c r="V10" s="411"/>
      <c r="W10" s="571"/>
      <c r="X10" s="385"/>
      <c r="Y10" s="385"/>
      <c r="Z10" s="385"/>
      <c r="AA10" s="385"/>
      <c r="AB10" s="385"/>
      <c r="AC10" s="385"/>
      <c r="AD10" s="385"/>
      <c r="AE10" s="385"/>
      <c r="AF10" s="385"/>
      <c r="AG10" s="385"/>
      <c r="AH10" s="385"/>
      <c r="AI10" s="385"/>
      <c r="AJ10" s="385"/>
      <c r="AK10" s="385"/>
      <c r="AL10" s="572"/>
      <c r="AM10" s="503" t="s">
        <v>61</v>
      </c>
      <c r="AN10" s="406"/>
      <c r="AO10" s="406"/>
      <c r="AP10" s="406"/>
      <c r="AQ10" s="406"/>
      <c r="AR10" s="406"/>
      <c r="AS10" s="406"/>
      <c r="AT10" s="407"/>
      <c r="AU10" s="483" t="s">
        <v>62</v>
      </c>
      <c r="AV10" s="484"/>
      <c r="AW10" s="484"/>
      <c r="AX10" s="484"/>
      <c r="AY10" s="412" t="s">
        <v>63</v>
      </c>
      <c r="AZ10" s="413"/>
      <c r="BA10" s="413"/>
      <c r="BB10" s="413"/>
      <c r="BC10" s="413"/>
      <c r="BD10" s="413"/>
      <c r="BE10" s="413"/>
      <c r="BF10" s="413"/>
      <c r="BG10" s="413"/>
      <c r="BH10" s="413"/>
      <c r="BI10" s="413"/>
      <c r="BJ10" s="413"/>
      <c r="BK10" s="413"/>
      <c r="BL10" s="413"/>
      <c r="BM10" s="414"/>
      <c r="BN10" s="432">
        <v>6749</v>
      </c>
      <c r="BO10" s="433"/>
      <c r="BP10" s="433"/>
      <c r="BQ10" s="433"/>
      <c r="BR10" s="433"/>
      <c r="BS10" s="433"/>
      <c r="BT10" s="433"/>
      <c r="BU10" s="434"/>
      <c r="BV10" s="432">
        <v>6839</v>
      </c>
      <c r="BW10" s="433"/>
      <c r="BX10" s="433"/>
      <c r="BY10" s="433"/>
      <c r="BZ10" s="433"/>
      <c r="CA10" s="433"/>
      <c r="CB10" s="433"/>
      <c r="CC10" s="434"/>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65</v>
      </c>
      <c r="M11" s="388"/>
      <c r="N11" s="388"/>
      <c r="O11" s="388"/>
      <c r="P11" s="388"/>
      <c r="Q11" s="389"/>
      <c r="R11" s="559" t="s">
        <v>66</v>
      </c>
      <c r="S11" s="560"/>
      <c r="T11" s="560"/>
      <c r="U11" s="560"/>
      <c r="V11" s="561"/>
      <c r="W11" s="571"/>
      <c r="X11" s="385"/>
      <c r="Y11" s="385"/>
      <c r="Z11" s="385"/>
      <c r="AA11" s="385"/>
      <c r="AB11" s="385"/>
      <c r="AC11" s="385"/>
      <c r="AD11" s="385"/>
      <c r="AE11" s="385"/>
      <c r="AF11" s="385"/>
      <c r="AG11" s="385"/>
      <c r="AH11" s="385"/>
      <c r="AI11" s="385"/>
      <c r="AJ11" s="385"/>
      <c r="AK11" s="385"/>
      <c r="AL11" s="572"/>
      <c r="AM11" s="503" t="s">
        <v>67</v>
      </c>
      <c r="AN11" s="406"/>
      <c r="AO11" s="406"/>
      <c r="AP11" s="406"/>
      <c r="AQ11" s="406"/>
      <c r="AR11" s="406"/>
      <c r="AS11" s="406"/>
      <c r="AT11" s="407"/>
      <c r="AU11" s="483" t="s">
        <v>35</v>
      </c>
      <c r="AV11" s="484"/>
      <c r="AW11" s="484"/>
      <c r="AX11" s="484"/>
      <c r="AY11" s="412" t="s">
        <v>68</v>
      </c>
      <c r="AZ11" s="413"/>
      <c r="BA11" s="413"/>
      <c r="BB11" s="413"/>
      <c r="BC11" s="413"/>
      <c r="BD11" s="413"/>
      <c r="BE11" s="413"/>
      <c r="BF11" s="413"/>
      <c r="BG11" s="413"/>
      <c r="BH11" s="413"/>
      <c r="BI11" s="413"/>
      <c r="BJ11" s="413"/>
      <c r="BK11" s="413"/>
      <c r="BL11" s="413"/>
      <c r="BM11" s="414"/>
      <c r="BN11" s="432">
        <v>114423</v>
      </c>
      <c r="BO11" s="433"/>
      <c r="BP11" s="433"/>
      <c r="BQ11" s="433"/>
      <c r="BR11" s="433"/>
      <c r="BS11" s="433"/>
      <c r="BT11" s="433"/>
      <c r="BU11" s="434"/>
      <c r="BV11" s="432">
        <v>267700</v>
      </c>
      <c r="BW11" s="433"/>
      <c r="BX11" s="433"/>
      <c r="BY11" s="433"/>
      <c r="BZ11" s="433"/>
      <c r="CA11" s="433"/>
      <c r="CB11" s="433"/>
      <c r="CC11" s="434"/>
      <c r="CD11" s="441" t="s">
        <v>69</v>
      </c>
      <c r="CE11" s="442"/>
      <c r="CF11" s="442"/>
      <c r="CG11" s="442"/>
      <c r="CH11" s="442"/>
      <c r="CI11" s="442"/>
      <c r="CJ11" s="442"/>
      <c r="CK11" s="442"/>
      <c r="CL11" s="442"/>
      <c r="CM11" s="442"/>
      <c r="CN11" s="442"/>
      <c r="CO11" s="442"/>
      <c r="CP11" s="442"/>
      <c r="CQ11" s="442"/>
      <c r="CR11" s="442"/>
      <c r="CS11" s="443"/>
      <c r="CT11" s="538" t="s">
        <v>70</v>
      </c>
      <c r="CU11" s="539"/>
      <c r="CV11" s="539"/>
      <c r="CW11" s="539"/>
      <c r="CX11" s="539"/>
      <c r="CY11" s="539"/>
      <c r="CZ11" s="539"/>
      <c r="DA11" s="540"/>
      <c r="DB11" s="538" t="s">
        <v>70</v>
      </c>
      <c r="DC11" s="539"/>
      <c r="DD11" s="539"/>
      <c r="DE11" s="539"/>
      <c r="DF11" s="539"/>
      <c r="DG11" s="539"/>
      <c r="DH11" s="539"/>
      <c r="DI11" s="540"/>
      <c r="DJ11" s="41"/>
      <c r="DK11" s="41"/>
      <c r="DL11" s="41"/>
      <c r="DM11" s="41"/>
      <c r="DN11" s="41"/>
      <c r="DO11" s="41"/>
    </row>
    <row r="12" spans="1:119" ht="18.75" customHeight="1" x14ac:dyDescent="0.15">
      <c r="A12" s="42"/>
      <c r="B12" s="541" t="s">
        <v>71</v>
      </c>
      <c r="C12" s="542"/>
      <c r="D12" s="542"/>
      <c r="E12" s="542"/>
      <c r="F12" s="542"/>
      <c r="G12" s="542"/>
      <c r="H12" s="542"/>
      <c r="I12" s="542"/>
      <c r="J12" s="542"/>
      <c r="K12" s="543"/>
      <c r="L12" s="550" t="s">
        <v>72</v>
      </c>
      <c r="M12" s="551"/>
      <c r="N12" s="551"/>
      <c r="O12" s="551"/>
      <c r="P12" s="551"/>
      <c r="Q12" s="552"/>
      <c r="R12" s="553">
        <v>3775</v>
      </c>
      <c r="S12" s="554"/>
      <c r="T12" s="554"/>
      <c r="U12" s="554"/>
      <c r="V12" s="555"/>
      <c r="W12" s="556" t="s">
        <v>27</v>
      </c>
      <c r="X12" s="484"/>
      <c r="Y12" s="484"/>
      <c r="Z12" s="484"/>
      <c r="AA12" s="484"/>
      <c r="AB12" s="557"/>
      <c r="AC12" s="483" t="s">
        <v>73</v>
      </c>
      <c r="AD12" s="484"/>
      <c r="AE12" s="484"/>
      <c r="AF12" s="484"/>
      <c r="AG12" s="557"/>
      <c r="AH12" s="483" t="s">
        <v>74</v>
      </c>
      <c r="AI12" s="484"/>
      <c r="AJ12" s="484"/>
      <c r="AK12" s="484"/>
      <c r="AL12" s="558"/>
      <c r="AM12" s="503" t="s">
        <v>75</v>
      </c>
      <c r="AN12" s="406"/>
      <c r="AO12" s="406"/>
      <c r="AP12" s="406"/>
      <c r="AQ12" s="406"/>
      <c r="AR12" s="406"/>
      <c r="AS12" s="406"/>
      <c r="AT12" s="407"/>
      <c r="AU12" s="483" t="s">
        <v>76</v>
      </c>
      <c r="AV12" s="484"/>
      <c r="AW12" s="484"/>
      <c r="AX12" s="484"/>
      <c r="AY12" s="412" t="s">
        <v>77</v>
      </c>
      <c r="AZ12" s="413"/>
      <c r="BA12" s="413"/>
      <c r="BB12" s="413"/>
      <c r="BC12" s="413"/>
      <c r="BD12" s="413"/>
      <c r="BE12" s="413"/>
      <c r="BF12" s="413"/>
      <c r="BG12" s="413"/>
      <c r="BH12" s="413"/>
      <c r="BI12" s="413"/>
      <c r="BJ12" s="413"/>
      <c r="BK12" s="413"/>
      <c r="BL12" s="413"/>
      <c r="BM12" s="414"/>
      <c r="BN12" s="432">
        <v>10000</v>
      </c>
      <c r="BO12" s="433"/>
      <c r="BP12" s="433"/>
      <c r="BQ12" s="433"/>
      <c r="BR12" s="433"/>
      <c r="BS12" s="433"/>
      <c r="BT12" s="433"/>
      <c r="BU12" s="434"/>
      <c r="BV12" s="432">
        <v>70000</v>
      </c>
      <c r="BW12" s="433"/>
      <c r="BX12" s="433"/>
      <c r="BY12" s="433"/>
      <c r="BZ12" s="433"/>
      <c r="CA12" s="433"/>
      <c r="CB12" s="433"/>
      <c r="CC12" s="434"/>
      <c r="CD12" s="441" t="s">
        <v>78</v>
      </c>
      <c r="CE12" s="442"/>
      <c r="CF12" s="442"/>
      <c r="CG12" s="442"/>
      <c r="CH12" s="442"/>
      <c r="CI12" s="442"/>
      <c r="CJ12" s="442"/>
      <c r="CK12" s="442"/>
      <c r="CL12" s="442"/>
      <c r="CM12" s="442"/>
      <c r="CN12" s="442"/>
      <c r="CO12" s="442"/>
      <c r="CP12" s="442"/>
      <c r="CQ12" s="442"/>
      <c r="CR12" s="442"/>
      <c r="CS12" s="443"/>
      <c r="CT12" s="538" t="s">
        <v>79</v>
      </c>
      <c r="CU12" s="539"/>
      <c r="CV12" s="539"/>
      <c r="CW12" s="539"/>
      <c r="CX12" s="539"/>
      <c r="CY12" s="539"/>
      <c r="CZ12" s="539"/>
      <c r="DA12" s="540"/>
      <c r="DB12" s="538" t="s">
        <v>79</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80</v>
      </c>
      <c r="N13" s="527"/>
      <c r="O13" s="527"/>
      <c r="P13" s="527"/>
      <c r="Q13" s="528"/>
      <c r="R13" s="529">
        <v>3736</v>
      </c>
      <c r="S13" s="530"/>
      <c r="T13" s="530"/>
      <c r="U13" s="530"/>
      <c r="V13" s="531"/>
      <c r="W13" s="514" t="s">
        <v>81</v>
      </c>
      <c r="X13" s="447"/>
      <c r="Y13" s="447"/>
      <c r="Z13" s="447"/>
      <c r="AA13" s="447"/>
      <c r="AB13" s="448"/>
      <c r="AC13" s="408">
        <v>459</v>
      </c>
      <c r="AD13" s="409"/>
      <c r="AE13" s="409"/>
      <c r="AF13" s="409"/>
      <c r="AG13" s="410"/>
      <c r="AH13" s="408">
        <v>531</v>
      </c>
      <c r="AI13" s="409"/>
      <c r="AJ13" s="409"/>
      <c r="AK13" s="409"/>
      <c r="AL13" s="411"/>
      <c r="AM13" s="503" t="s">
        <v>82</v>
      </c>
      <c r="AN13" s="406"/>
      <c r="AO13" s="406"/>
      <c r="AP13" s="406"/>
      <c r="AQ13" s="406"/>
      <c r="AR13" s="406"/>
      <c r="AS13" s="406"/>
      <c r="AT13" s="407"/>
      <c r="AU13" s="483" t="s">
        <v>83</v>
      </c>
      <c r="AV13" s="484"/>
      <c r="AW13" s="484"/>
      <c r="AX13" s="484"/>
      <c r="AY13" s="412" t="s">
        <v>84</v>
      </c>
      <c r="AZ13" s="413"/>
      <c r="BA13" s="413"/>
      <c r="BB13" s="413"/>
      <c r="BC13" s="413"/>
      <c r="BD13" s="413"/>
      <c r="BE13" s="413"/>
      <c r="BF13" s="413"/>
      <c r="BG13" s="413"/>
      <c r="BH13" s="413"/>
      <c r="BI13" s="413"/>
      <c r="BJ13" s="413"/>
      <c r="BK13" s="413"/>
      <c r="BL13" s="413"/>
      <c r="BM13" s="414"/>
      <c r="BN13" s="432">
        <v>125152</v>
      </c>
      <c r="BO13" s="433"/>
      <c r="BP13" s="433"/>
      <c r="BQ13" s="433"/>
      <c r="BR13" s="433"/>
      <c r="BS13" s="433"/>
      <c r="BT13" s="433"/>
      <c r="BU13" s="434"/>
      <c r="BV13" s="432">
        <v>187069</v>
      </c>
      <c r="BW13" s="433"/>
      <c r="BX13" s="433"/>
      <c r="BY13" s="433"/>
      <c r="BZ13" s="433"/>
      <c r="CA13" s="433"/>
      <c r="CB13" s="433"/>
      <c r="CC13" s="434"/>
      <c r="CD13" s="441" t="s">
        <v>85</v>
      </c>
      <c r="CE13" s="442"/>
      <c r="CF13" s="442"/>
      <c r="CG13" s="442"/>
      <c r="CH13" s="442"/>
      <c r="CI13" s="442"/>
      <c r="CJ13" s="442"/>
      <c r="CK13" s="442"/>
      <c r="CL13" s="442"/>
      <c r="CM13" s="442"/>
      <c r="CN13" s="442"/>
      <c r="CO13" s="442"/>
      <c r="CP13" s="442"/>
      <c r="CQ13" s="442"/>
      <c r="CR13" s="442"/>
      <c r="CS13" s="443"/>
      <c r="CT13" s="402">
        <v>-3.5</v>
      </c>
      <c r="CU13" s="403"/>
      <c r="CV13" s="403"/>
      <c r="CW13" s="403"/>
      <c r="CX13" s="403"/>
      <c r="CY13" s="403"/>
      <c r="CZ13" s="403"/>
      <c r="DA13" s="404"/>
      <c r="DB13" s="402">
        <v>-4.5</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86</v>
      </c>
      <c r="M14" s="536"/>
      <c r="N14" s="536"/>
      <c r="O14" s="536"/>
      <c r="P14" s="536"/>
      <c r="Q14" s="537"/>
      <c r="R14" s="529">
        <v>3801</v>
      </c>
      <c r="S14" s="530"/>
      <c r="T14" s="530"/>
      <c r="U14" s="530"/>
      <c r="V14" s="531"/>
      <c r="W14" s="532"/>
      <c r="X14" s="450"/>
      <c r="Y14" s="450"/>
      <c r="Z14" s="450"/>
      <c r="AA14" s="450"/>
      <c r="AB14" s="451"/>
      <c r="AC14" s="522">
        <v>22</v>
      </c>
      <c r="AD14" s="523"/>
      <c r="AE14" s="523"/>
      <c r="AF14" s="523"/>
      <c r="AG14" s="524"/>
      <c r="AH14" s="522">
        <v>24.3</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87</v>
      </c>
      <c r="CE14" s="439"/>
      <c r="CF14" s="439"/>
      <c r="CG14" s="439"/>
      <c r="CH14" s="439"/>
      <c r="CI14" s="439"/>
      <c r="CJ14" s="439"/>
      <c r="CK14" s="439"/>
      <c r="CL14" s="439"/>
      <c r="CM14" s="439"/>
      <c r="CN14" s="439"/>
      <c r="CO14" s="439"/>
      <c r="CP14" s="439"/>
      <c r="CQ14" s="439"/>
      <c r="CR14" s="439"/>
      <c r="CS14" s="440"/>
      <c r="CT14" s="533" t="s">
        <v>79</v>
      </c>
      <c r="CU14" s="534"/>
      <c r="CV14" s="534"/>
      <c r="CW14" s="534"/>
      <c r="CX14" s="534"/>
      <c r="CY14" s="534"/>
      <c r="CZ14" s="534"/>
      <c r="DA14" s="535"/>
      <c r="DB14" s="533" t="s">
        <v>79</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80</v>
      </c>
      <c r="N15" s="527"/>
      <c r="O15" s="527"/>
      <c r="P15" s="527"/>
      <c r="Q15" s="528"/>
      <c r="R15" s="529">
        <v>3760</v>
      </c>
      <c r="S15" s="530"/>
      <c r="T15" s="530"/>
      <c r="U15" s="530"/>
      <c r="V15" s="531"/>
      <c r="W15" s="514" t="s">
        <v>88</v>
      </c>
      <c r="X15" s="447"/>
      <c r="Y15" s="447"/>
      <c r="Z15" s="447"/>
      <c r="AA15" s="447"/>
      <c r="AB15" s="448"/>
      <c r="AC15" s="408">
        <v>653</v>
      </c>
      <c r="AD15" s="409"/>
      <c r="AE15" s="409"/>
      <c r="AF15" s="409"/>
      <c r="AG15" s="410"/>
      <c r="AH15" s="408">
        <v>660</v>
      </c>
      <c r="AI15" s="409"/>
      <c r="AJ15" s="409"/>
      <c r="AK15" s="409"/>
      <c r="AL15" s="411"/>
      <c r="AM15" s="503"/>
      <c r="AN15" s="406"/>
      <c r="AO15" s="406"/>
      <c r="AP15" s="406"/>
      <c r="AQ15" s="406"/>
      <c r="AR15" s="406"/>
      <c r="AS15" s="406"/>
      <c r="AT15" s="407"/>
      <c r="AU15" s="483"/>
      <c r="AV15" s="484"/>
      <c r="AW15" s="484"/>
      <c r="AX15" s="484"/>
      <c r="AY15" s="424" t="s">
        <v>89</v>
      </c>
      <c r="AZ15" s="425"/>
      <c r="BA15" s="425"/>
      <c r="BB15" s="425"/>
      <c r="BC15" s="425"/>
      <c r="BD15" s="425"/>
      <c r="BE15" s="425"/>
      <c r="BF15" s="425"/>
      <c r="BG15" s="425"/>
      <c r="BH15" s="425"/>
      <c r="BI15" s="425"/>
      <c r="BJ15" s="425"/>
      <c r="BK15" s="425"/>
      <c r="BL15" s="425"/>
      <c r="BM15" s="426"/>
      <c r="BN15" s="427">
        <v>388664</v>
      </c>
      <c r="BO15" s="428"/>
      <c r="BP15" s="428"/>
      <c r="BQ15" s="428"/>
      <c r="BR15" s="428"/>
      <c r="BS15" s="428"/>
      <c r="BT15" s="428"/>
      <c r="BU15" s="429"/>
      <c r="BV15" s="427">
        <v>382393</v>
      </c>
      <c r="BW15" s="428"/>
      <c r="BX15" s="428"/>
      <c r="BY15" s="428"/>
      <c r="BZ15" s="428"/>
      <c r="CA15" s="428"/>
      <c r="CB15" s="428"/>
      <c r="CC15" s="429"/>
      <c r="CD15" s="516" t="s">
        <v>90</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91</v>
      </c>
      <c r="M16" s="520"/>
      <c r="N16" s="520"/>
      <c r="O16" s="520"/>
      <c r="P16" s="520"/>
      <c r="Q16" s="521"/>
      <c r="R16" s="511" t="s">
        <v>92</v>
      </c>
      <c r="S16" s="512"/>
      <c r="T16" s="512"/>
      <c r="U16" s="512"/>
      <c r="V16" s="513"/>
      <c r="W16" s="532"/>
      <c r="X16" s="450"/>
      <c r="Y16" s="450"/>
      <c r="Z16" s="450"/>
      <c r="AA16" s="450"/>
      <c r="AB16" s="451"/>
      <c r="AC16" s="522">
        <v>31.3</v>
      </c>
      <c r="AD16" s="523"/>
      <c r="AE16" s="523"/>
      <c r="AF16" s="523"/>
      <c r="AG16" s="524"/>
      <c r="AH16" s="522">
        <v>30.2</v>
      </c>
      <c r="AI16" s="523"/>
      <c r="AJ16" s="523"/>
      <c r="AK16" s="523"/>
      <c r="AL16" s="525"/>
      <c r="AM16" s="503"/>
      <c r="AN16" s="406"/>
      <c r="AO16" s="406"/>
      <c r="AP16" s="406"/>
      <c r="AQ16" s="406"/>
      <c r="AR16" s="406"/>
      <c r="AS16" s="406"/>
      <c r="AT16" s="407"/>
      <c r="AU16" s="483"/>
      <c r="AV16" s="484"/>
      <c r="AW16" s="484"/>
      <c r="AX16" s="484"/>
      <c r="AY16" s="412" t="s">
        <v>93</v>
      </c>
      <c r="AZ16" s="413"/>
      <c r="BA16" s="413"/>
      <c r="BB16" s="413"/>
      <c r="BC16" s="413"/>
      <c r="BD16" s="413"/>
      <c r="BE16" s="413"/>
      <c r="BF16" s="413"/>
      <c r="BG16" s="413"/>
      <c r="BH16" s="413"/>
      <c r="BI16" s="413"/>
      <c r="BJ16" s="413"/>
      <c r="BK16" s="413"/>
      <c r="BL16" s="413"/>
      <c r="BM16" s="414"/>
      <c r="BN16" s="432">
        <v>1482061</v>
      </c>
      <c r="BO16" s="433"/>
      <c r="BP16" s="433"/>
      <c r="BQ16" s="433"/>
      <c r="BR16" s="433"/>
      <c r="BS16" s="433"/>
      <c r="BT16" s="433"/>
      <c r="BU16" s="434"/>
      <c r="BV16" s="432">
        <v>1483117</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94</v>
      </c>
      <c r="N17" s="509"/>
      <c r="O17" s="509"/>
      <c r="P17" s="509"/>
      <c r="Q17" s="510"/>
      <c r="R17" s="511" t="s">
        <v>95</v>
      </c>
      <c r="S17" s="512"/>
      <c r="T17" s="512"/>
      <c r="U17" s="512"/>
      <c r="V17" s="513"/>
      <c r="W17" s="514" t="s">
        <v>96</v>
      </c>
      <c r="X17" s="447"/>
      <c r="Y17" s="447"/>
      <c r="Z17" s="447"/>
      <c r="AA17" s="447"/>
      <c r="AB17" s="448"/>
      <c r="AC17" s="408">
        <v>975</v>
      </c>
      <c r="AD17" s="409"/>
      <c r="AE17" s="409"/>
      <c r="AF17" s="409"/>
      <c r="AG17" s="410"/>
      <c r="AH17" s="408">
        <v>996</v>
      </c>
      <c r="AI17" s="409"/>
      <c r="AJ17" s="409"/>
      <c r="AK17" s="409"/>
      <c r="AL17" s="411"/>
      <c r="AM17" s="503"/>
      <c r="AN17" s="406"/>
      <c r="AO17" s="406"/>
      <c r="AP17" s="406"/>
      <c r="AQ17" s="406"/>
      <c r="AR17" s="406"/>
      <c r="AS17" s="406"/>
      <c r="AT17" s="407"/>
      <c r="AU17" s="483"/>
      <c r="AV17" s="484"/>
      <c r="AW17" s="484"/>
      <c r="AX17" s="484"/>
      <c r="AY17" s="412" t="s">
        <v>97</v>
      </c>
      <c r="AZ17" s="413"/>
      <c r="BA17" s="413"/>
      <c r="BB17" s="413"/>
      <c r="BC17" s="413"/>
      <c r="BD17" s="413"/>
      <c r="BE17" s="413"/>
      <c r="BF17" s="413"/>
      <c r="BG17" s="413"/>
      <c r="BH17" s="413"/>
      <c r="BI17" s="413"/>
      <c r="BJ17" s="413"/>
      <c r="BK17" s="413"/>
      <c r="BL17" s="413"/>
      <c r="BM17" s="414"/>
      <c r="BN17" s="432">
        <v>482225</v>
      </c>
      <c r="BO17" s="433"/>
      <c r="BP17" s="433"/>
      <c r="BQ17" s="433"/>
      <c r="BR17" s="433"/>
      <c r="BS17" s="433"/>
      <c r="BT17" s="433"/>
      <c r="BU17" s="434"/>
      <c r="BV17" s="432">
        <v>474431</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98</v>
      </c>
      <c r="C18" s="486"/>
      <c r="D18" s="486"/>
      <c r="E18" s="487"/>
      <c r="F18" s="487"/>
      <c r="G18" s="487"/>
      <c r="H18" s="487"/>
      <c r="I18" s="487"/>
      <c r="J18" s="487"/>
      <c r="K18" s="487"/>
      <c r="L18" s="504">
        <v>38.119999999999997</v>
      </c>
      <c r="M18" s="504"/>
      <c r="N18" s="504"/>
      <c r="O18" s="504"/>
      <c r="P18" s="504"/>
      <c r="Q18" s="504"/>
      <c r="R18" s="505"/>
      <c r="S18" s="505"/>
      <c r="T18" s="505"/>
      <c r="U18" s="505"/>
      <c r="V18" s="506"/>
      <c r="W18" s="499"/>
      <c r="X18" s="500"/>
      <c r="Y18" s="500"/>
      <c r="Z18" s="500"/>
      <c r="AA18" s="500"/>
      <c r="AB18" s="515"/>
      <c r="AC18" s="396">
        <v>46.7</v>
      </c>
      <c r="AD18" s="397"/>
      <c r="AE18" s="397"/>
      <c r="AF18" s="397"/>
      <c r="AG18" s="507"/>
      <c r="AH18" s="396">
        <v>45.5</v>
      </c>
      <c r="AI18" s="397"/>
      <c r="AJ18" s="397"/>
      <c r="AK18" s="397"/>
      <c r="AL18" s="398"/>
      <c r="AM18" s="503"/>
      <c r="AN18" s="406"/>
      <c r="AO18" s="406"/>
      <c r="AP18" s="406"/>
      <c r="AQ18" s="406"/>
      <c r="AR18" s="406"/>
      <c r="AS18" s="406"/>
      <c r="AT18" s="407"/>
      <c r="AU18" s="483"/>
      <c r="AV18" s="484"/>
      <c r="AW18" s="484"/>
      <c r="AX18" s="484"/>
      <c r="AY18" s="412" t="s">
        <v>99</v>
      </c>
      <c r="AZ18" s="413"/>
      <c r="BA18" s="413"/>
      <c r="BB18" s="413"/>
      <c r="BC18" s="413"/>
      <c r="BD18" s="413"/>
      <c r="BE18" s="413"/>
      <c r="BF18" s="413"/>
      <c r="BG18" s="413"/>
      <c r="BH18" s="413"/>
      <c r="BI18" s="413"/>
      <c r="BJ18" s="413"/>
      <c r="BK18" s="413"/>
      <c r="BL18" s="413"/>
      <c r="BM18" s="414"/>
      <c r="BN18" s="432">
        <v>1189741</v>
      </c>
      <c r="BO18" s="433"/>
      <c r="BP18" s="433"/>
      <c r="BQ18" s="433"/>
      <c r="BR18" s="433"/>
      <c r="BS18" s="433"/>
      <c r="BT18" s="433"/>
      <c r="BU18" s="434"/>
      <c r="BV18" s="432">
        <v>1183430</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100</v>
      </c>
      <c r="C19" s="486"/>
      <c r="D19" s="486"/>
      <c r="E19" s="487"/>
      <c r="F19" s="487"/>
      <c r="G19" s="487"/>
      <c r="H19" s="487"/>
      <c r="I19" s="487"/>
      <c r="J19" s="487"/>
      <c r="K19" s="487"/>
      <c r="L19" s="488">
        <v>101</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101</v>
      </c>
      <c r="AZ19" s="413"/>
      <c r="BA19" s="413"/>
      <c r="BB19" s="413"/>
      <c r="BC19" s="413"/>
      <c r="BD19" s="413"/>
      <c r="BE19" s="413"/>
      <c r="BF19" s="413"/>
      <c r="BG19" s="413"/>
      <c r="BH19" s="413"/>
      <c r="BI19" s="413"/>
      <c r="BJ19" s="413"/>
      <c r="BK19" s="413"/>
      <c r="BL19" s="413"/>
      <c r="BM19" s="414"/>
      <c r="BN19" s="432">
        <v>2069457</v>
      </c>
      <c r="BO19" s="433"/>
      <c r="BP19" s="433"/>
      <c r="BQ19" s="433"/>
      <c r="BR19" s="433"/>
      <c r="BS19" s="433"/>
      <c r="BT19" s="433"/>
      <c r="BU19" s="434"/>
      <c r="BV19" s="432">
        <v>2142463</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102</v>
      </c>
      <c r="C20" s="486"/>
      <c r="D20" s="486"/>
      <c r="E20" s="487"/>
      <c r="F20" s="487"/>
      <c r="G20" s="487"/>
      <c r="H20" s="487"/>
      <c r="I20" s="487"/>
      <c r="J20" s="487"/>
      <c r="K20" s="487"/>
      <c r="L20" s="488">
        <v>1159</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103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104</v>
      </c>
      <c r="C22" s="467"/>
      <c r="D22" s="468"/>
      <c r="E22" s="475" t="s">
        <v>27</v>
      </c>
      <c r="F22" s="447"/>
      <c r="G22" s="447"/>
      <c r="H22" s="447"/>
      <c r="I22" s="447"/>
      <c r="J22" s="447"/>
      <c r="K22" s="448"/>
      <c r="L22" s="475" t="s">
        <v>105</v>
      </c>
      <c r="M22" s="447"/>
      <c r="N22" s="447"/>
      <c r="O22" s="447"/>
      <c r="P22" s="448"/>
      <c r="Q22" s="457" t="s">
        <v>106</v>
      </c>
      <c r="R22" s="458"/>
      <c r="S22" s="458"/>
      <c r="T22" s="458"/>
      <c r="U22" s="458"/>
      <c r="V22" s="476"/>
      <c r="W22" s="478" t="s">
        <v>107</v>
      </c>
      <c r="X22" s="467"/>
      <c r="Y22" s="468"/>
      <c r="Z22" s="475" t="s">
        <v>27</v>
      </c>
      <c r="AA22" s="447"/>
      <c r="AB22" s="447"/>
      <c r="AC22" s="447"/>
      <c r="AD22" s="447"/>
      <c r="AE22" s="447"/>
      <c r="AF22" s="447"/>
      <c r="AG22" s="448"/>
      <c r="AH22" s="446" t="s">
        <v>108</v>
      </c>
      <c r="AI22" s="447"/>
      <c r="AJ22" s="447"/>
      <c r="AK22" s="447"/>
      <c r="AL22" s="448"/>
      <c r="AM22" s="446" t="s">
        <v>109</v>
      </c>
      <c r="AN22" s="452"/>
      <c r="AO22" s="452"/>
      <c r="AP22" s="452"/>
      <c r="AQ22" s="452"/>
      <c r="AR22" s="453"/>
      <c r="AS22" s="457" t="s">
        <v>106</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110</v>
      </c>
      <c r="AZ23" s="425"/>
      <c r="BA23" s="425"/>
      <c r="BB23" s="425"/>
      <c r="BC23" s="425"/>
      <c r="BD23" s="425"/>
      <c r="BE23" s="425"/>
      <c r="BF23" s="425"/>
      <c r="BG23" s="425"/>
      <c r="BH23" s="425"/>
      <c r="BI23" s="425"/>
      <c r="BJ23" s="425"/>
      <c r="BK23" s="425"/>
      <c r="BL23" s="425"/>
      <c r="BM23" s="426"/>
      <c r="BN23" s="432">
        <v>916548</v>
      </c>
      <c r="BO23" s="433"/>
      <c r="BP23" s="433"/>
      <c r="BQ23" s="433"/>
      <c r="BR23" s="433"/>
      <c r="BS23" s="433"/>
      <c r="BT23" s="433"/>
      <c r="BU23" s="434"/>
      <c r="BV23" s="432">
        <v>960625</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111</v>
      </c>
      <c r="F24" s="406"/>
      <c r="G24" s="406"/>
      <c r="H24" s="406"/>
      <c r="I24" s="406"/>
      <c r="J24" s="406"/>
      <c r="K24" s="407"/>
      <c r="L24" s="408">
        <v>1</v>
      </c>
      <c r="M24" s="409"/>
      <c r="N24" s="409"/>
      <c r="O24" s="409"/>
      <c r="P24" s="410"/>
      <c r="Q24" s="408">
        <v>6188</v>
      </c>
      <c r="R24" s="409"/>
      <c r="S24" s="409"/>
      <c r="T24" s="409"/>
      <c r="U24" s="409"/>
      <c r="V24" s="410"/>
      <c r="W24" s="479"/>
      <c r="X24" s="470"/>
      <c r="Y24" s="471"/>
      <c r="Z24" s="405" t="s">
        <v>112</v>
      </c>
      <c r="AA24" s="406"/>
      <c r="AB24" s="406"/>
      <c r="AC24" s="406"/>
      <c r="AD24" s="406"/>
      <c r="AE24" s="406"/>
      <c r="AF24" s="406"/>
      <c r="AG24" s="407"/>
      <c r="AH24" s="408">
        <v>39</v>
      </c>
      <c r="AI24" s="409"/>
      <c r="AJ24" s="409"/>
      <c r="AK24" s="409"/>
      <c r="AL24" s="410"/>
      <c r="AM24" s="408">
        <v>109512</v>
      </c>
      <c r="AN24" s="409"/>
      <c r="AO24" s="409"/>
      <c r="AP24" s="409"/>
      <c r="AQ24" s="409"/>
      <c r="AR24" s="410"/>
      <c r="AS24" s="408">
        <v>2808</v>
      </c>
      <c r="AT24" s="409"/>
      <c r="AU24" s="409"/>
      <c r="AV24" s="409"/>
      <c r="AW24" s="409"/>
      <c r="AX24" s="411"/>
      <c r="AY24" s="399" t="s">
        <v>113</v>
      </c>
      <c r="AZ24" s="400"/>
      <c r="BA24" s="400"/>
      <c r="BB24" s="400"/>
      <c r="BC24" s="400"/>
      <c r="BD24" s="400"/>
      <c r="BE24" s="400"/>
      <c r="BF24" s="400"/>
      <c r="BG24" s="400"/>
      <c r="BH24" s="400"/>
      <c r="BI24" s="400"/>
      <c r="BJ24" s="400"/>
      <c r="BK24" s="400"/>
      <c r="BL24" s="400"/>
      <c r="BM24" s="401"/>
      <c r="BN24" s="432">
        <v>488848</v>
      </c>
      <c r="BO24" s="433"/>
      <c r="BP24" s="433"/>
      <c r="BQ24" s="433"/>
      <c r="BR24" s="433"/>
      <c r="BS24" s="433"/>
      <c r="BT24" s="433"/>
      <c r="BU24" s="434"/>
      <c r="BV24" s="432">
        <v>560525</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114</v>
      </c>
      <c r="F25" s="406"/>
      <c r="G25" s="406"/>
      <c r="H25" s="406"/>
      <c r="I25" s="406"/>
      <c r="J25" s="406"/>
      <c r="K25" s="407"/>
      <c r="L25" s="408">
        <v>1</v>
      </c>
      <c r="M25" s="409"/>
      <c r="N25" s="409"/>
      <c r="O25" s="409"/>
      <c r="P25" s="410"/>
      <c r="Q25" s="408">
        <v>5534</v>
      </c>
      <c r="R25" s="409"/>
      <c r="S25" s="409"/>
      <c r="T25" s="409"/>
      <c r="U25" s="409"/>
      <c r="V25" s="410"/>
      <c r="W25" s="479"/>
      <c r="X25" s="470"/>
      <c r="Y25" s="471"/>
      <c r="Z25" s="405" t="s">
        <v>115</v>
      </c>
      <c r="AA25" s="406"/>
      <c r="AB25" s="406"/>
      <c r="AC25" s="406"/>
      <c r="AD25" s="406"/>
      <c r="AE25" s="406"/>
      <c r="AF25" s="406"/>
      <c r="AG25" s="407"/>
      <c r="AH25" s="408" t="s">
        <v>79</v>
      </c>
      <c r="AI25" s="409"/>
      <c r="AJ25" s="409"/>
      <c r="AK25" s="409"/>
      <c r="AL25" s="410"/>
      <c r="AM25" s="408" t="s">
        <v>79</v>
      </c>
      <c r="AN25" s="409"/>
      <c r="AO25" s="409"/>
      <c r="AP25" s="409"/>
      <c r="AQ25" s="409"/>
      <c r="AR25" s="410"/>
      <c r="AS25" s="408" t="s">
        <v>79</v>
      </c>
      <c r="AT25" s="409"/>
      <c r="AU25" s="409"/>
      <c r="AV25" s="409"/>
      <c r="AW25" s="409"/>
      <c r="AX25" s="411"/>
      <c r="AY25" s="424" t="s">
        <v>116</v>
      </c>
      <c r="AZ25" s="425"/>
      <c r="BA25" s="425"/>
      <c r="BB25" s="425"/>
      <c r="BC25" s="425"/>
      <c r="BD25" s="425"/>
      <c r="BE25" s="425"/>
      <c r="BF25" s="425"/>
      <c r="BG25" s="425"/>
      <c r="BH25" s="425"/>
      <c r="BI25" s="425"/>
      <c r="BJ25" s="425"/>
      <c r="BK25" s="425"/>
      <c r="BL25" s="425"/>
      <c r="BM25" s="426"/>
      <c r="BN25" s="427" t="s">
        <v>79</v>
      </c>
      <c r="BO25" s="428"/>
      <c r="BP25" s="428"/>
      <c r="BQ25" s="428"/>
      <c r="BR25" s="428"/>
      <c r="BS25" s="428"/>
      <c r="BT25" s="428"/>
      <c r="BU25" s="429"/>
      <c r="BV25" s="427" t="s">
        <v>79</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117</v>
      </c>
      <c r="F26" s="406"/>
      <c r="G26" s="406"/>
      <c r="H26" s="406"/>
      <c r="I26" s="406"/>
      <c r="J26" s="406"/>
      <c r="K26" s="407"/>
      <c r="L26" s="408">
        <v>1</v>
      </c>
      <c r="M26" s="409"/>
      <c r="N26" s="409"/>
      <c r="O26" s="409"/>
      <c r="P26" s="410"/>
      <c r="Q26" s="408">
        <v>4733</v>
      </c>
      <c r="R26" s="409"/>
      <c r="S26" s="409"/>
      <c r="T26" s="409"/>
      <c r="U26" s="409"/>
      <c r="V26" s="410"/>
      <c r="W26" s="479"/>
      <c r="X26" s="470"/>
      <c r="Y26" s="471"/>
      <c r="Z26" s="405" t="s">
        <v>118</v>
      </c>
      <c r="AA26" s="444"/>
      <c r="AB26" s="444"/>
      <c r="AC26" s="444"/>
      <c r="AD26" s="444"/>
      <c r="AE26" s="444"/>
      <c r="AF26" s="444"/>
      <c r="AG26" s="445"/>
      <c r="AH26" s="408" t="s">
        <v>79</v>
      </c>
      <c r="AI26" s="409"/>
      <c r="AJ26" s="409"/>
      <c r="AK26" s="409"/>
      <c r="AL26" s="410"/>
      <c r="AM26" s="408" t="s">
        <v>79</v>
      </c>
      <c r="AN26" s="409"/>
      <c r="AO26" s="409"/>
      <c r="AP26" s="409"/>
      <c r="AQ26" s="409"/>
      <c r="AR26" s="410"/>
      <c r="AS26" s="408" t="s">
        <v>79</v>
      </c>
      <c r="AT26" s="409"/>
      <c r="AU26" s="409"/>
      <c r="AV26" s="409"/>
      <c r="AW26" s="409"/>
      <c r="AX26" s="411"/>
      <c r="AY26" s="441" t="s">
        <v>119</v>
      </c>
      <c r="AZ26" s="442"/>
      <c r="BA26" s="442"/>
      <c r="BB26" s="442"/>
      <c r="BC26" s="442"/>
      <c r="BD26" s="442"/>
      <c r="BE26" s="442"/>
      <c r="BF26" s="442"/>
      <c r="BG26" s="442"/>
      <c r="BH26" s="442"/>
      <c r="BI26" s="442"/>
      <c r="BJ26" s="442"/>
      <c r="BK26" s="442"/>
      <c r="BL26" s="442"/>
      <c r="BM26" s="443"/>
      <c r="BN26" s="432" t="s">
        <v>79</v>
      </c>
      <c r="BO26" s="433"/>
      <c r="BP26" s="433"/>
      <c r="BQ26" s="433"/>
      <c r="BR26" s="433"/>
      <c r="BS26" s="433"/>
      <c r="BT26" s="433"/>
      <c r="BU26" s="434"/>
      <c r="BV26" s="432" t="s">
        <v>79</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120</v>
      </c>
      <c r="F27" s="406"/>
      <c r="G27" s="406"/>
      <c r="H27" s="406"/>
      <c r="I27" s="406"/>
      <c r="J27" s="406"/>
      <c r="K27" s="407"/>
      <c r="L27" s="408">
        <v>1</v>
      </c>
      <c r="M27" s="409"/>
      <c r="N27" s="409"/>
      <c r="O27" s="409"/>
      <c r="P27" s="410"/>
      <c r="Q27" s="408">
        <v>2395</v>
      </c>
      <c r="R27" s="409"/>
      <c r="S27" s="409"/>
      <c r="T27" s="409"/>
      <c r="U27" s="409"/>
      <c r="V27" s="410"/>
      <c r="W27" s="479"/>
      <c r="X27" s="470"/>
      <c r="Y27" s="471"/>
      <c r="Z27" s="405" t="s">
        <v>121</v>
      </c>
      <c r="AA27" s="406"/>
      <c r="AB27" s="406"/>
      <c r="AC27" s="406"/>
      <c r="AD27" s="406"/>
      <c r="AE27" s="406"/>
      <c r="AF27" s="406"/>
      <c r="AG27" s="407"/>
      <c r="AH27" s="408" t="s">
        <v>79</v>
      </c>
      <c r="AI27" s="409"/>
      <c r="AJ27" s="409"/>
      <c r="AK27" s="409"/>
      <c r="AL27" s="410"/>
      <c r="AM27" s="408" t="s">
        <v>79</v>
      </c>
      <c r="AN27" s="409"/>
      <c r="AO27" s="409"/>
      <c r="AP27" s="409"/>
      <c r="AQ27" s="409"/>
      <c r="AR27" s="410"/>
      <c r="AS27" s="408" t="s">
        <v>79</v>
      </c>
      <c r="AT27" s="409"/>
      <c r="AU27" s="409"/>
      <c r="AV27" s="409"/>
      <c r="AW27" s="409"/>
      <c r="AX27" s="411"/>
      <c r="AY27" s="438" t="s">
        <v>122</v>
      </c>
      <c r="AZ27" s="439"/>
      <c r="BA27" s="439"/>
      <c r="BB27" s="439"/>
      <c r="BC27" s="439"/>
      <c r="BD27" s="439"/>
      <c r="BE27" s="439"/>
      <c r="BF27" s="439"/>
      <c r="BG27" s="439"/>
      <c r="BH27" s="439"/>
      <c r="BI27" s="439"/>
      <c r="BJ27" s="439"/>
      <c r="BK27" s="439"/>
      <c r="BL27" s="439"/>
      <c r="BM27" s="440"/>
      <c r="BN27" s="435" t="s">
        <v>79</v>
      </c>
      <c r="BO27" s="436"/>
      <c r="BP27" s="436"/>
      <c r="BQ27" s="436"/>
      <c r="BR27" s="436"/>
      <c r="BS27" s="436"/>
      <c r="BT27" s="436"/>
      <c r="BU27" s="437"/>
      <c r="BV27" s="435" t="s">
        <v>79</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123</v>
      </c>
      <c r="F28" s="406"/>
      <c r="G28" s="406"/>
      <c r="H28" s="406"/>
      <c r="I28" s="406"/>
      <c r="J28" s="406"/>
      <c r="K28" s="407"/>
      <c r="L28" s="408">
        <v>1</v>
      </c>
      <c r="M28" s="409"/>
      <c r="N28" s="409"/>
      <c r="O28" s="409"/>
      <c r="P28" s="410"/>
      <c r="Q28" s="408">
        <v>1716</v>
      </c>
      <c r="R28" s="409"/>
      <c r="S28" s="409"/>
      <c r="T28" s="409"/>
      <c r="U28" s="409"/>
      <c r="V28" s="410"/>
      <c r="W28" s="479"/>
      <c r="X28" s="470"/>
      <c r="Y28" s="471"/>
      <c r="Z28" s="405" t="s">
        <v>124</v>
      </c>
      <c r="AA28" s="406"/>
      <c r="AB28" s="406"/>
      <c r="AC28" s="406"/>
      <c r="AD28" s="406"/>
      <c r="AE28" s="406"/>
      <c r="AF28" s="406"/>
      <c r="AG28" s="407"/>
      <c r="AH28" s="408" t="s">
        <v>79</v>
      </c>
      <c r="AI28" s="409"/>
      <c r="AJ28" s="409"/>
      <c r="AK28" s="409"/>
      <c r="AL28" s="410"/>
      <c r="AM28" s="408" t="s">
        <v>79</v>
      </c>
      <c r="AN28" s="409"/>
      <c r="AO28" s="409"/>
      <c r="AP28" s="409"/>
      <c r="AQ28" s="409"/>
      <c r="AR28" s="410"/>
      <c r="AS28" s="408" t="s">
        <v>79</v>
      </c>
      <c r="AT28" s="409"/>
      <c r="AU28" s="409"/>
      <c r="AV28" s="409"/>
      <c r="AW28" s="409"/>
      <c r="AX28" s="411"/>
      <c r="AY28" s="415" t="s">
        <v>125</v>
      </c>
      <c r="AZ28" s="416"/>
      <c r="BA28" s="416"/>
      <c r="BB28" s="417"/>
      <c r="BC28" s="424" t="s">
        <v>126</v>
      </c>
      <c r="BD28" s="425"/>
      <c r="BE28" s="425"/>
      <c r="BF28" s="425"/>
      <c r="BG28" s="425"/>
      <c r="BH28" s="425"/>
      <c r="BI28" s="425"/>
      <c r="BJ28" s="425"/>
      <c r="BK28" s="425"/>
      <c r="BL28" s="425"/>
      <c r="BM28" s="426"/>
      <c r="BN28" s="427">
        <v>3291723</v>
      </c>
      <c r="BO28" s="428"/>
      <c r="BP28" s="428"/>
      <c r="BQ28" s="428"/>
      <c r="BR28" s="428"/>
      <c r="BS28" s="428"/>
      <c r="BT28" s="428"/>
      <c r="BU28" s="429"/>
      <c r="BV28" s="427">
        <v>3288974</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127</v>
      </c>
      <c r="F29" s="406"/>
      <c r="G29" s="406"/>
      <c r="H29" s="406"/>
      <c r="I29" s="406"/>
      <c r="J29" s="406"/>
      <c r="K29" s="407"/>
      <c r="L29" s="408">
        <v>8</v>
      </c>
      <c r="M29" s="409"/>
      <c r="N29" s="409"/>
      <c r="O29" s="409"/>
      <c r="P29" s="410"/>
      <c r="Q29" s="408">
        <v>1377</v>
      </c>
      <c r="R29" s="409"/>
      <c r="S29" s="409"/>
      <c r="T29" s="409"/>
      <c r="U29" s="409"/>
      <c r="V29" s="410"/>
      <c r="W29" s="480"/>
      <c r="X29" s="481"/>
      <c r="Y29" s="482"/>
      <c r="Z29" s="405" t="s">
        <v>128</v>
      </c>
      <c r="AA29" s="406"/>
      <c r="AB29" s="406"/>
      <c r="AC29" s="406"/>
      <c r="AD29" s="406"/>
      <c r="AE29" s="406"/>
      <c r="AF29" s="406"/>
      <c r="AG29" s="407"/>
      <c r="AH29" s="408">
        <v>39</v>
      </c>
      <c r="AI29" s="409"/>
      <c r="AJ29" s="409"/>
      <c r="AK29" s="409"/>
      <c r="AL29" s="410"/>
      <c r="AM29" s="408">
        <v>109512</v>
      </c>
      <c r="AN29" s="409"/>
      <c r="AO29" s="409"/>
      <c r="AP29" s="409"/>
      <c r="AQ29" s="409"/>
      <c r="AR29" s="410"/>
      <c r="AS29" s="408">
        <v>2808</v>
      </c>
      <c r="AT29" s="409"/>
      <c r="AU29" s="409"/>
      <c r="AV29" s="409"/>
      <c r="AW29" s="409"/>
      <c r="AX29" s="411"/>
      <c r="AY29" s="418"/>
      <c r="AZ29" s="419"/>
      <c r="BA29" s="419"/>
      <c r="BB29" s="420"/>
      <c r="BC29" s="412" t="s">
        <v>129</v>
      </c>
      <c r="BD29" s="413"/>
      <c r="BE29" s="413"/>
      <c r="BF29" s="413"/>
      <c r="BG29" s="413"/>
      <c r="BH29" s="413"/>
      <c r="BI29" s="413"/>
      <c r="BJ29" s="413"/>
      <c r="BK29" s="413"/>
      <c r="BL29" s="413"/>
      <c r="BM29" s="414"/>
      <c r="BN29" s="432">
        <v>924456</v>
      </c>
      <c r="BO29" s="433"/>
      <c r="BP29" s="433"/>
      <c r="BQ29" s="433"/>
      <c r="BR29" s="433"/>
      <c r="BS29" s="433"/>
      <c r="BT29" s="433"/>
      <c r="BU29" s="434"/>
      <c r="BV29" s="432">
        <v>924456</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130</v>
      </c>
      <c r="X30" s="394"/>
      <c r="Y30" s="394"/>
      <c r="Z30" s="394"/>
      <c r="AA30" s="394"/>
      <c r="AB30" s="394"/>
      <c r="AC30" s="394"/>
      <c r="AD30" s="394"/>
      <c r="AE30" s="394"/>
      <c r="AF30" s="394"/>
      <c r="AG30" s="395"/>
      <c r="AH30" s="396">
        <v>93.2</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131</v>
      </c>
      <c r="BD30" s="400"/>
      <c r="BE30" s="400"/>
      <c r="BF30" s="400"/>
      <c r="BG30" s="400"/>
      <c r="BH30" s="400"/>
      <c r="BI30" s="400"/>
      <c r="BJ30" s="400"/>
      <c r="BK30" s="400"/>
      <c r="BL30" s="400"/>
      <c r="BM30" s="401"/>
      <c r="BN30" s="435">
        <v>3107659</v>
      </c>
      <c r="BO30" s="436"/>
      <c r="BP30" s="436"/>
      <c r="BQ30" s="436"/>
      <c r="BR30" s="436"/>
      <c r="BS30" s="436"/>
      <c r="BT30" s="436"/>
      <c r="BU30" s="437"/>
      <c r="BV30" s="435">
        <v>3035253</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138</v>
      </c>
      <c r="D33" s="386"/>
      <c r="E33" s="385" t="s">
        <v>139</v>
      </c>
      <c r="F33" s="385"/>
      <c r="G33" s="385"/>
      <c r="H33" s="385"/>
      <c r="I33" s="385"/>
      <c r="J33" s="385"/>
      <c r="K33" s="385"/>
      <c r="L33" s="385"/>
      <c r="M33" s="385"/>
      <c r="N33" s="385"/>
      <c r="O33" s="385"/>
      <c r="P33" s="385"/>
      <c r="Q33" s="385"/>
      <c r="R33" s="385"/>
      <c r="S33" s="385"/>
      <c r="T33" s="71"/>
      <c r="U33" s="386" t="s">
        <v>138</v>
      </c>
      <c r="V33" s="386"/>
      <c r="W33" s="385" t="s">
        <v>139</v>
      </c>
      <c r="X33" s="385"/>
      <c r="Y33" s="385"/>
      <c r="Z33" s="385"/>
      <c r="AA33" s="385"/>
      <c r="AB33" s="385"/>
      <c r="AC33" s="385"/>
      <c r="AD33" s="385"/>
      <c r="AE33" s="385"/>
      <c r="AF33" s="385"/>
      <c r="AG33" s="385"/>
      <c r="AH33" s="385"/>
      <c r="AI33" s="385"/>
      <c r="AJ33" s="385"/>
      <c r="AK33" s="385"/>
      <c r="AL33" s="71"/>
      <c r="AM33" s="386" t="s">
        <v>138</v>
      </c>
      <c r="AN33" s="386"/>
      <c r="AO33" s="385" t="s">
        <v>139</v>
      </c>
      <c r="AP33" s="385"/>
      <c r="AQ33" s="385"/>
      <c r="AR33" s="385"/>
      <c r="AS33" s="385"/>
      <c r="AT33" s="385"/>
      <c r="AU33" s="385"/>
      <c r="AV33" s="385"/>
      <c r="AW33" s="385"/>
      <c r="AX33" s="385"/>
      <c r="AY33" s="385"/>
      <c r="AZ33" s="385"/>
      <c r="BA33" s="385"/>
      <c r="BB33" s="385"/>
      <c r="BC33" s="385"/>
      <c r="BD33" s="72"/>
      <c r="BE33" s="385" t="s">
        <v>140</v>
      </c>
      <c r="BF33" s="385"/>
      <c r="BG33" s="385" t="s">
        <v>141</v>
      </c>
      <c r="BH33" s="385"/>
      <c r="BI33" s="385"/>
      <c r="BJ33" s="385"/>
      <c r="BK33" s="385"/>
      <c r="BL33" s="385"/>
      <c r="BM33" s="385"/>
      <c r="BN33" s="385"/>
      <c r="BO33" s="385"/>
      <c r="BP33" s="385"/>
      <c r="BQ33" s="385"/>
      <c r="BR33" s="385"/>
      <c r="BS33" s="385"/>
      <c r="BT33" s="385"/>
      <c r="BU33" s="385"/>
      <c r="BV33" s="72"/>
      <c r="BW33" s="386" t="s">
        <v>140</v>
      </c>
      <c r="BX33" s="386"/>
      <c r="BY33" s="385" t="s">
        <v>142</v>
      </c>
      <c r="BZ33" s="385"/>
      <c r="CA33" s="385"/>
      <c r="CB33" s="385"/>
      <c r="CC33" s="385"/>
      <c r="CD33" s="385"/>
      <c r="CE33" s="385"/>
      <c r="CF33" s="385"/>
      <c r="CG33" s="385"/>
      <c r="CH33" s="385"/>
      <c r="CI33" s="385"/>
      <c r="CJ33" s="385"/>
      <c r="CK33" s="385"/>
      <c r="CL33" s="385"/>
      <c r="CM33" s="385"/>
      <c r="CN33" s="71"/>
      <c r="CO33" s="386" t="s">
        <v>138</v>
      </c>
      <c r="CP33" s="386"/>
      <c r="CQ33" s="385" t="s">
        <v>143</v>
      </c>
      <c r="CR33" s="385"/>
      <c r="CS33" s="385"/>
      <c r="CT33" s="385"/>
      <c r="CU33" s="385"/>
      <c r="CV33" s="385"/>
      <c r="CW33" s="385"/>
      <c r="CX33" s="385"/>
      <c r="CY33" s="385"/>
      <c r="CZ33" s="385"/>
      <c r="DA33" s="385"/>
      <c r="DB33" s="385"/>
      <c r="DC33" s="385"/>
      <c r="DD33" s="385"/>
      <c r="DE33" s="385"/>
      <c r="DF33" s="71"/>
      <c r="DG33" s="384" t="s">
        <v>144</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2</v>
      </c>
      <c r="V34" s="382"/>
      <c r="W34" s="383" t="str">
        <f>IF('各会計、関係団体の財政状況及び健全化判断比率'!B28="","",'各会計、関係団体の財政状況及び健全化判断比率'!B28)</f>
        <v>下條村国民健康保険特別会計</v>
      </c>
      <c r="X34" s="383"/>
      <c r="Y34" s="383"/>
      <c r="Z34" s="383"/>
      <c r="AA34" s="383"/>
      <c r="AB34" s="383"/>
      <c r="AC34" s="383"/>
      <c r="AD34" s="383"/>
      <c r="AE34" s="383"/>
      <c r="AF34" s="383"/>
      <c r="AG34" s="383"/>
      <c r="AH34" s="383"/>
      <c r="AI34" s="383"/>
      <c r="AJ34" s="383"/>
      <c r="AK34" s="383"/>
      <c r="AL34" s="69"/>
      <c r="AM34" s="382" t="str">
        <f>IF(AO34="","",MAX(C34:D43,U34:V43)+1)</f>
        <v/>
      </c>
      <c r="AN34" s="382"/>
      <c r="AO34" s="383"/>
      <c r="AP34" s="383"/>
      <c r="AQ34" s="383"/>
      <c r="AR34" s="383"/>
      <c r="AS34" s="383"/>
      <c r="AT34" s="383"/>
      <c r="AU34" s="383"/>
      <c r="AV34" s="383"/>
      <c r="AW34" s="383"/>
      <c r="AX34" s="383"/>
      <c r="AY34" s="383"/>
      <c r="AZ34" s="383"/>
      <c r="BA34" s="383"/>
      <c r="BB34" s="383"/>
      <c r="BC34" s="383"/>
      <c r="BD34" s="69"/>
      <c r="BE34" s="382">
        <f>IF(BG34="","",MAX(C34:D43,U34:V43,AM34:AN43)+1)</f>
        <v>5</v>
      </c>
      <c r="BF34" s="382"/>
      <c r="BG34" s="383" t="str">
        <f>IF('各会計、関係団体の財政状況及び健全化判断比率'!B31="","",'各会計、関係団体の財政状況及び健全化判断比率'!B31)</f>
        <v>下條村営水道特別会計</v>
      </c>
      <c r="BH34" s="383"/>
      <c r="BI34" s="383"/>
      <c r="BJ34" s="383"/>
      <c r="BK34" s="383"/>
      <c r="BL34" s="383"/>
      <c r="BM34" s="383"/>
      <c r="BN34" s="383"/>
      <c r="BO34" s="383"/>
      <c r="BP34" s="383"/>
      <c r="BQ34" s="383"/>
      <c r="BR34" s="383"/>
      <c r="BS34" s="383"/>
      <c r="BT34" s="383"/>
      <c r="BU34" s="383"/>
      <c r="BV34" s="69"/>
      <c r="BW34" s="382" t="str">
        <f>IF(BY34="","",MAX(C34:D43,U34:V43,AM34:AN43,BE34:BF43)+1)</f>
        <v/>
      </c>
      <c r="BX34" s="382"/>
      <c r="BY34" s="383" t="str">
        <f>IF('各会計、関係団体の財政状況及び健全化判断比率'!B68="","",'各会計、関係団体の財政状況及び健全化判断比率'!B68)</f>
        <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t="str">
        <f>IF(E35="","",C34+1)</f>
        <v/>
      </c>
      <c r="D35" s="382"/>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69"/>
      <c r="U35" s="382">
        <f>IF(W35="","",U34+1)</f>
        <v>3</v>
      </c>
      <c r="V35" s="382"/>
      <c r="W35" s="383" t="str">
        <f>IF('各会計、関係団体の財政状況及び健全化判断比率'!B29="","",'各会計、関係団体の財政状況及び健全化判断比率'!B29)</f>
        <v>下條村介護保険特別会計</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t="str">
        <f t="shared" ref="BE35:BE43" si="1">IF(BG35="","",BE34+1)</f>
        <v/>
      </c>
      <c r="BF35" s="382"/>
      <c r="BG35" s="383"/>
      <c r="BH35" s="383"/>
      <c r="BI35" s="383"/>
      <c r="BJ35" s="383"/>
      <c r="BK35" s="383"/>
      <c r="BL35" s="383"/>
      <c r="BM35" s="383"/>
      <c r="BN35" s="383"/>
      <c r="BO35" s="383"/>
      <c r="BP35" s="383"/>
      <c r="BQ35" s="383"/>
      <c r="BR35" s="383"/>
      <c r="BS35" s="383"/>
      <c r="BT35" s="383"/>
      <c r="BU35" s="383"/>
      <c r="BV35" s="69"/>
      <c r="BW35" s="382" t="str">
        <f t="shared" ref="BW35:BW43" si="2">IF(BY35="","",BW34+1)</f>
        <v/>
      </c>
      <c r="BX35" s="382"/>
      <c r="BY35" s="383" t="str">
        <f>IF('各会計、関係団体の財政状況及び健全化判断比率'!B69="","",'各会計、関係団体の財政状況及び健全化判断比率'!B69)</f>
        <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f t="shared" ref="U36:U43" si="4">IF(W36="","",U35+1)</f>
        <v>4</v>
      </c>
      <c r="V36" s="382"/>
      <c r="W36" s="383" t="str">
        <f>IF('各会計、関係団体の財政状況及び健全化判断比率'!B30="","",'各会計、関係団体の財政状況及び健全化判断比率'!B30)</f>
        <v>下條村後期高齢者医療特別会計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t="str">
        <f t="shared" si="2"/>
        <v/>
      </c>
      <c r="BX36" s="382"/>
      <c r="BY36" s="383" t="str">
        <f>IF('各会計、関係団体の財政状況及び健全化判断比率'!B70="","",'各会計、関係団体の財政状況及び健全化判断比率'!B70)</f>
        <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t="str">
        <f t="shared" si="2"/>
        <v/>
      </c>
      <c r="BX37" s="382"/>
      <c r="BY37" s="383" t="str">
        <f>IF('各会計、関係団体の財政状況及び健全化判断比率'!B71="","",'各会計、関係団体の財政状況及び健全化判断比率'!B71)</f>
        <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t="str">
        <f t="shared" si="2"/>
        <v/>
      </c>
      <c r="BX38" s="382"/>
      <c r="BY38" s="383" t="str">
        <f>IF('各会計、関係団体の財政状況及び健全化判断比率'!B72="","",'各会計、関係団体の財政状況及び健全化判断比率'!B72)</f>
        <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t="str">
        <f t="shared" si="2"/>
        <v/>
      </c>
      <c r="BX39" s="382"/>
      <c r="BY39" s="383" t="str">
        <f>IF('各会計、関係団体の財政状況及び健全化判断比率'!B73="","",'各会計、関係団体の財政状況及び健全化判断比率'!B73)</f>
        <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t="str">
        <f t="shared" si="2"/>
        <v/>
      </c>
      <c r="BX40" s="382"/>
      <c r="BY40" s="383" t="str">
        <f>IF('各会計、関係団体の財政状況及び健全化判断比率'!B74="","",'各会計、関係団体の財政状況及び健全化判断比率'!B74)</f>
        <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t="str">
        <f t="shared" si="2"/>
        <v/>
      </c>
      <c r="BX41" s="382"/>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d0Q/PP4UEOFhs5ixz+Em7h/5tjKzdj1oepaVjT0T8eSJEK5FV+u2o3Ats/RaBdPH+1iMVnDISd+foQ0POZrww==" saltValue="B8hmit8kjHZUVD/tOk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479</v>
      </c>
      <c r="K32" s="260"/>
      <c r="L32" s="260"/>
      <c r="M32" s="260"/>
      <c r="N32" s="260"/>
      <c r="O32" s="260"/>
      <c r="P32" s="260"/>
    </row>
    <row r="33" spans="1:16" ht="39" customHeight="1" thickBot="1" x14ac:dyDescent="0.25">
      <c r="A33" s="260"/>
      <c r="B33" s="263" t="s">
        <v>485</v>
      </c>
      <c r="C33" s="264"/>
      <c r="D33" s="264"/>
      <c r="E33" s="265" t="s">
        <v>480</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486</v>
      </c>
      <c r="D34" s="1202"/>
      <c r="E34" s="1203"/>
      <c r="F34" s="270">
        <v>13.21</v>
      </c>
      <c r="G34" s="271">
        <v>17.03</v>
      </c>
      <c r="H34" s="271">
        <v>14.92</v>
      </c>
      <c r="I34" s="271">
        <v>14.43</v>
      </c>
      <c r="J34" s="272">
        <v>15.25</v>
      </c>
      <c r="K34" s="260"/>
      <c r="L34" s="260"/>
      <c r="M34" s="260"/>
      <c r="N34" s="260"/>
      <c r="O34" s="260"/>
      <c r="P34" s="260"/>
    </row>
    <row r="35" spans="1:16" ht="39" customHeight="1" x14ac:dyDescent="0.15">
      <c r="A35" s="260"/>
      <c r="B35" s="273"/>
      <c r="C35" s="1196" t="s">
        <v>487</v>
      </c>
      <c r="D35" s="1197"/>
      <c r="E35" s="1198"/>
      <c r="F35" s="274">
        <v>0.56999999999999995</v>
      </c>
      <c r="G35" s="275">
        <v>0.7</v>
      </c>
      <c r="H35" s="275">
        <v>0.86</v>
      </c>
      <c r="I35" s="275">
        <v>0.96</v>
      </c>
      <c r="J35" s="276">
        <v>0.27</v>
      </c>
      <c r="K35" s="260"/>
      <c r="L35" s="260"/>
      <c r="M35" s="260"/>
      <c r="N35" s="260"/>
      <c r="O35" s="260"/>
      <c r="P35" s="260"/>
    </row>
    <row r="36" spans="1:16" ht="39" customHeight="1" x14ac:dyDescent="0.15">
      <c r="A36" s="260"/>
      <c r="B36" s="273"/>
      <c r="C36" s="1196" t="s">
        <v>488</v>
      </c>
      <c r="D36" s="1197"/>
      <c r="E36" s="1198"/>
      <c r="F36" s="274">
        <v>0.1</v>
      </c>
      <c r="G36" s="275">
        <v>0.14000000000000001</v>
      </c>
      <c r="H36" s="275">
        <v>0.1</v>
      </c>
      <c r="I36" s="275">
        <v>0.13</v>
      </c>
      <c r="J36" s="276">
        <v>0.17</v>
      </c>
      <c r="K36" s="260"/>
      <c r="L36" s="260"/>
      <c r="M36" s="260"/>
      <c r="N36" s="260"/>
      <c r="O36" s="260"/>
      <c r="P36" s="260"/>
    </row>
    <row r="37" spans="1:16" ht="39" customHeight="1" x14ac:dyDescent="0.15">
      <c r="A37" s="260"/>
      <c r="B37" s="273"/>
      <c r="C37" s="1196" t="s">
        <v>489</v>
      </c>
      <c r="D37" s="1197"/>
      <c r="E37" s="1198"/>
      <c r="F37" s="274">
        <v>1.53</v>
      </c>
      <c r="G37" s="275">
        <v>0.59</v>
      </c>
      <c r="H37" s="275">
        <v>0.81</v>
      </c>
      <c r="I37" s="275">
        <v>1.51</v>
      </c>
      <c r="J37" s="276">
        <v>7.0000000000000007E-2</v>
      </c>
      <c r="K37" s="260"/>
      <c r="L37" s="260"/>
      <c r="M37" s="260"/>
      <c r="N37" s="260"/>
      <c r="O37" s="260"/>
      <c r="P37" s="260"/>
    </row>
    <row r="38" spans="1:16" ht="39" customHeight="1" x14ac:dyDescent="0.15">
      <c r="A38" s="260"/>
      <c r="B38" s="273"/>
      <c r="C38" s="1196" t="s">
        <v>490</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c r="D39" s="1197"/>
      <c r="E39" s="1198"/>
      <c r="F39" s="274"/>
      <c r="G39" s="275"/>
      <c r="H39" s="275"/>
      <c r="I39" s="275"/>
      <c r="J39" s="276"/>
      <c r="K39" s="260"/>
      <c r="L39" s="260"/>
      <c r="M39" s="260"/>
      <c r="N39" s="260"/>
      <c r="O39" s="260"/>
      <c r="P39" s="260"/>
    </row>
    <row r="40" spans="1:16" ht="39" customHeight="1" x14ac:dyDescent="0.15">
      <c r="A40" s="260"/>
      <c r="B40" s="273"/>
      <c r="C40" s="1196"/>
      <c r="D40" s="1197"/>
      <c r="E40" s="1198"/>
      <c r="F40" s="274"/>
      <c r="G40" s="275"/>
      <c r="H40" s="275"/>
      <c r="I40" s="275"/>
      <c r="J40" s="276"/>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491</v>
      </c>
      <c r="D42" s="1197"/>
      <c r="E42" s="1198"/>
      <c r="F42" s="274" t="s">
        <v>440</v>
      </c>
      <c r="G42" s="275" t="s">
        <v>440</v>
      </c>
      <c r="H42" s="275" t="s">
        <v>440</v>
      </c>
      <c r="I42" s="275" t="s">
        <v>440</v>
      </c>
      <c r="J42" s="276" t="s">
        <v>440</v>
      </c>
      <c r="K42" s="260"/>
      <c r="L42" s="260"/>
      <c r="M42" s="260"/>
      <c r="N42" s="260"/>
      <c r="O42" s="260"/>
      <c r="P42" s="260"/>
    </row>
    <row r="43" spans="1:16" ht="39" customHeight="1" thickBot="1" x14ac:dyDescent="0.2">
      <c r="A43" s="260"/>
      <c r="B43" s="278"/>
      <c r="C43" s="1199" t="s">
        <v>492</v>
      </c>
      <c r="D43" s="1200"/>
      <c r="E43" s="1201"/>
      <c r="F43" s="279" t="s">
        <v>440</v>
      </c>
      <c r="G43" s="280" t="s">
        <v>440</v>
      </c>
      <c r="H43" s="280" t="s">
        <v>440</v>
      </c>
      <c r="I43" s="280" t="s">
        <v>440</v>
      </c>
      <c r="J43" s="281" t="s">
        <v>440</v>
      </c>
      <c r="K43" s="260"/>
      <c r="L43" s="260"/>
      <c r="M43" s="260"/>
      <c r="N43" s="260"/>
      <c r="O43" s="260"/>
      <c r="P43" s="260"/>
    </row>
    <row r="44" spans="1:16" ht="39" customHeight="1" x14ac:dyDescent="0.15">
      <c r="A44" s="260"/>
      <c r="B44" s="282" t="s">
        <v>493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owePiwS8baJWW1EnqYuYIT9VZJKlcSeYfumaZCkjfEQTNw76lAej6fvgp/Gq0DpIFl6LdxU1btJV670M0wrOg==" saltValue="6kVW/3y6uyBVqsjVUf9m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494</v>
      </c>
      <c r="P43" s="286"/>
      <c r="Q43" s="286"/>
      <c r="R43" s="286"/>
      <c r="S43" s="286"/>
      <c r="T43" s="286"/>
      <c r="U43" s="286"/>
    </row>
    <row r="44" spans="1:21" ht="30.75" customHeight="1" thickBot="1" x14ac:dyDescent="0.2">
      <c r="A44" s="286"/>
      <c r="B44" s="289" t="s">
        <v>495</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x14ac:dyDescent="0.15">
      <c r="A45" s="286"/>
      <c r="B45" s="1222" t="s">
        <v>496</v>
      </c>
      <c r="C45" s="1223"/>
      <c r="D45" s="296"/>
      <c r="E45" s="1228" t="s">
        <v>497</v>
      </c>
      <c r="F45" s="1228"/>
      <c r="G45" s="1228"/>
      <c r="H45" s="1228"/>
      <c r="I45" s="1228"/>
      <c r="J45" s="1229"/>
      <c r="K45" s="297">
        <v>115</v>
      </c>
      <c r="L45" s="298">
        <v>91</v>
      </c>
      <c r="M45" s="298">
        <v>93</v>
      </c>
      <c r="N45" s="298">
        <v>93</v>
      </c>
      <c r="O45" s="299">
        <v>90</v>
      </c>
      <c r="P45" s="286"/>
      <c r="Q45" s="286"/>
      <c r="R45" s="286"/>
      <c r="S45" s="286"/>
      <c r="T45" s="286"/>
      <c r="U45" s="286"/>
    </row>
    <row r="46" spans="1:21" ht="30.75" customHeight="1" x14ac:dyDescent="0.15">
      <c r="A46" s="286"/>
      <c r="B46" s="1224"/>
      <c r="C46" s="1225"/>
      <c r="D46" s="300"/>
      <c r="E46" s="1206" t="s">
        <v>498</v>
      </c>
      <c r="F46" s="1206"/>
      <c r="G46" s="1206"/>
      <c r="H46" s="1206"/>
      <c r="I46" s="1206"/>
      <c r="J46" s="1207"/>
      <c r="K46" s="301" t="s">
        <v>440</v>
      </c>
      <c r="L46" s="302" t="s">
        <v>440</v>
      </c>
      <c r="M46" s="302" t="s">
        <v>440</v>
      </c>
      <c r="N46" s="302" t="s">
        <v>440</v>
      </c>
      <c r="O46" s="303" t="s">
        <v>440</v>
      </c>
      <c r="P46" s="286"/>
      <c r="Q46" s="286"/>
      <c r="R46" s="286"/>
      <c r="S46" s="286"/>
      <c r="T46" s="286"/>
      <c r="U46" s="286"/>
    </row>
    <row r="47" spans="1:21" ht="30.75" customHeight="1" x14ac:dyDescent="0.15">
      <c r="A47" s="286"/>
      <c r="B47" s="1224"/>
      <c r="C47" s="1225"/>
      <c r="D47" s="300"/>
      <c r="E47" s="1206" t="s">
        <v>499</v>
      </c>
      <c r="F47" s="1206"/>
      <c r="G47" s="1206"/>
      <c r="H47" s="1206"/>
      <c r="I47" s="1206"/>
      <c r="J47" s="1207"/>
      <c r="K47" s="301" t="s">
        <v>440</v>
      </c>
      <c r="L47" s="302" t="s">
        <v>440</v>
      </c>
      <c r="M47" s="302" t="s">
        <v>440</v>
      </c>
      <c r="N47" s="302" t="s">
        <v>440</v>
      </c>
      <c r="O47" s="303" t="s">
        <v>440</v>
      </c>
      <c r="P47" s="286"/>
      <c r="Q47" s="286"/>
      <c r="R47" s="286"/>
      <c r="S47" s="286"/>
      <c r="T47" s="286"/>
      <c r="U47" s="286"/>
    </row>
    <row r="48" spans="1:21" ht="30.75" customHeight="1" x14ac:dyDescent="0.15">
      <c r="A48" s="286"/>
      <c r="B48" s="1224"/>
      <c r="C48" s="1225"/>
      <c r="D48" s="300"/>
      <c r="E48" s="1206" t="s">
        <v>500</v>
      </c>
      <c r="F48" s="1206"/>
      <c r="G48" s="1206"/>
      <c r="H48" s="1206"/>
      <c r="I48" s="1206"/>
      <c r="J48" s="1207"/>
      <c r="K48" s="301">
        <v>24</v>
      </c>
      <c r="L48" s="302">
        <v>28</v>
      </c>
      <c r="M48" s="302">
        <v>28</v>
      </c>
      <c r="N48" s="302">
        <v>29</v>
      </c>
      <c r="O48" s="303">
        <v>23</v>
      </c>
      <c r="P48" s="286"/>
      <c r="Q48" s="286"/>
      <c r="R48" s="286"/>
      <c r="S48" s="286"/>
      <c r="T48" s="286"/>
      <c r="U48" s="286"/>
    </row>
    <row r="49" spans="1:21" ht="30.75" customHeight="1" x14ac:dyDescent="0.15">
      <c r="A49" s="286"/>
      <c r="B49" s="1224"/>
      <c r="C49" s="1225"/>
      <c r="D49" s="300"/>
      <c r="E49" s="1206" t="s">
        <v>501</v>
      </c>
      <c r="F49" s="1206"/>
      <c r="G49" s="1206"/>
      <c r="H49" s="1206"/>
      <c r="I49" s="1206"/>
      <c r="J49" s="1207"/>
      <c r="K49" s="301">
        <v>4</v>
      </c>
      <c r="L49" s="302">
        <v>14</v>
      </c>
      <c r="M49" s="302">
        <v>5</v>
      </c>
      <c r="N49" s="302">
        <v>5</v>
      </c>
      <c r="O49" s="303">
        <v>2</v>
      </c>
      <c r="P49" s="286"/>
      <c r="Q49" s="286"/>
      <c r="R49" s="286"/>
      <c r="S49" s="286"/>
      <c r="T49" s="286"/>
      <c r="U49" s="286"/>
    </row>
    <row r="50" spans="1:21" ht="30.75" customHeight="1" x14ac:dyDescent="0.15">
      <c r="A50" s="286"/>
      <c r="B50" s="1224"/>
      <c r="C50" s="1225"/>
      <c r="D50" s="300"/>
      <c r="E50" s="1206" t="s">
        <v>502</v>
      </c>
      <c r="F50" s="1206"/>
      <c r="G50" s="1206"/>
      <c r="H50" s="1206"/>
      <c r="I50" s="1206"/>
      <c r="J50" s="1207"/>
      <c r="K50" s="301" t="s">
        <v>440</v>
      </c>
      <c r="L50" s="302" t="s">
        <v>440</v>
      </c>
      <c r="M50" s="302" t="s">
        <v>440</v>
      </c>
      <c r="N50" s="302" t="s">
        <v>440</v>
      </c>
      <c r="O50" s="303" t="s">
        <v>440</v>
      </c>
      <c r="P50" s="286"/>
      <c r="Q50" s="286"/>
      <c r="R50" s="286"/>
      <c r="S50" s="286"/>
      <c r="T50" s="286"/>
      <c r="U50" s="286"/>
    </row>
    <row r="51" spans="1:21" ht="30.75" customHeight="1" x14ac:dyDescent="0.15">
      <c r="A51" s="286"/>
      <c r="B51" s="1226"/>
      <c r="C51" s="1227"/>
      <c r="D51" s="304"/>
      <c r="E51" s="1206" t="s">
        <v>503</v>
      </c>
      <c r="F51" s="1206"/>
      <c r="G51" s="1206"/>
      <c r="H51" s="1206"/>
      <c r="I51" s="1206"/>
      <c r="J51" s="1207"/>
      <c r="K51" s="301">
        <v>0</v>
      </c>
      <c r="L51" s="302" t="s">
        <v>440</v>
      </c>
      <c r="M51" s="302">
        <v>0</v>
      </c>
      <c r="N51" s="302" t="s">
        <v>440</v>
      </c>
      <c r="O51" s="303" t="s">
        <v>440</v>
      </c>
      <c r="P51" s="286"/>
      <c r="Q51" s="286"/>
      <c r="R51" s="286"/>
      <c r="S51" s="286"/>
      <c r="T51" s="286"/>
      <c r="U51" s="286"/>
    </row>
    <row r="52" spans="1:21" ht="30.75" customHeight="1" x14ac:dyDescent="0.15">
      <c r="A52" s="286"/>
      <c r="B52" s="1204" t="s">
        <v>504</v>
      </c>
      <c r="C52" s="1205"/>
      <c r="D52" s="304"/>
      <c r="E52" s="1206" t="s">
        <v>505</v>
      </c>
      <c r="F52" s="1206"/>
      <c r="G52" s="1206"/>
      <c r="H52" s="1206"/>
      <c r="I52" s="1206"/>
      <c r="J52" s="1207"/>
      <c r="K52" s="301">
        <v>250</v>
      </c>
      <c r="L52" s="302">
        <v>231</v>
      </c>
      <c r="M52" s="302">
        <v>196</v>
      </c>
      <c r="N52" s="302">
        <v>164</v>
      </c>
      <c r="O52" s="303">
        <v>165</v>
      </c>
      <c r="P52" s="286"/>
      <c r="Q52" s="286"/>
      <c r="R52" s="286"/>
      <c r="S52" s="286"/>
      <c r="T52" s="286"/>
      <c r="U52" s="286"/>
    </row>
    <row r="53" spans="1:21" ht="30.75" customHeight="1" thickBot="1" x14ac:dyDescent="0.2">
      <c r="A53" s="286"/>
      <c r="B53" s="1208" t="s">
        <v>506</v>
      </c>
      <c r="C53" s="1209"/>
      <c r="D53" s="305"/>
      <c r="E53" s="1210" t="s">
        <v>507</v>
      </c>
      <c r="F53" s="1210"/>
      <c r="G53" s="1210"/>
      <c r="H53" s="1210"/>
      <c r="I53" s="1210"/>
      <c r="J53" s="1211"/>
      <c r="K53" s="306">
        <v>-107</v>
      </c>
      <c r="L53" s="307">
        <v>-98</v>
      </c>
      <c r="M53" s="307">
        <v>-70</v>
      </c>
      <c r="N53" s="307">
        <v>-37</v>
      </c>
      <c r="O53" s="308">
        <v>-50</v>
      </c>
      <c r="P53" s="286"/>
      <c r="Q53" s="286"/>
      <c r="R53" s="286"/>
      <c r="S53" s="286"/>
      <c r="T53" s="286"/>
      <c r="U53" s="286"/>
    </row>
    <row r="54" spans="1:21" ht="24" customHeight="1" x14ac:dyDescent="0.15">
      <c r="A54" s="286"/>
      <c r="B54" s="309" t="s">
        <v>508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509</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480</v>
      </c>
      <c r="K56" s="317" t="s">
        <v>510</v>
      </c>
      <c r="L56" s="318" t="s">
        <v>511</v>
      </c>
      <c r="M56" s="318" t="s">
        <v>512</v>
      </c>
      <c r="N56" s="318" t="s">
        <v>513</v>
      </c>
      <c r="O56" s="319" t="s">
        <v>514</v>
      </c>
      <c r="P56" s="286"/>
      <c r="Q56" s="286"/>
      <c r="R56" s="286"/>
      <c r="S56" s="286"/>
      <c r="T56" s="286"/>
      <c r="U56" s="286"/>
    </row>
    <row r="57" spans="1:21" ht="31.5" customHeight="1" x14ac:dyDescent="0.15">
      <c r="B57" s="1212" t="s">
        <v>515</v>
      </c>
      <c r="C57" s="1213"/>
      <c r="D57" s="1216" t="s">
        <v>516</v>
      </c>
      <c r="E57" s="1217"/>
      <c r="F57" s="1217"/>
      <c r="G57" s="1217"/>
      <c r="H57" s="1217"/>
      <c r="I57" s="1217"/>
      <c r="J57" s="1218"/>
      <c r="K57" s="320" t="s">
        <v>517</v>
      </c>
      <c r="L57" s="321" t="s">
        <v>517</v>
      </c>
      <c r="M57" s="321" t="s">
        <v>517</v>
      </c>
      <c r="N57" s="321" t="s">
        <v>517</v>
      </c>
      <c r="O57" s="322" t="s">
        <v>517</v>
      </c>
    </row>
    <row r="58" spans="1:21" ht="31.5" customHeight="1" thickBot="1" x14ac:dyDescent="0.2">
      <c r="B58" s="1214"/>
      <c r="C58" s="1215"/>
      <c r="D58" s="1219" t="s">
        <v>518</v>
      </c>
      <c r="E58" s="1220"/>
      <c r="F58" s="1220"/>
      <c r="G58" s="1220"/>
      <c r="H58" s="1220"/>
      <c r="I58" s="1220"/>
      <c r="J58" s="1221"/>
      <c r="K58" s="323" t="s">
        <v>517</v>
      </c>
      <c r="L58" s="324" t="s">
        <v>517</v>
      </c>
      <c r="M58" s="324" t="s">
        <v>517</v>
      </c>
      <c r="N58" s="324" t="s">
        <v>517</v>
      </c>
      <c r="O58" s="325" t="s">
        <v>517</v>
      </c>
    </row>
    <row r="59" spans="1:21" ht="24" customHeight="1" x14ac:dyDescent="0.15">
      <c r="B59" s="326"/>
      <c r="C59" s="326"/>
      <c r="D59" s="327" t="s">
        <v>519</v>
      </c>
      <c r="E59" s="328"/>
      <c r="F59" s="328"/>
      <c r="G59" s="328"/>
      <c r="H59" s="328"/>
      <c r="I59" s="328"/>
      <c r="J59" s="328"/>
      <c r="K59" s="328"/>
      <c r="L59" s="328"/>
      <c r="M59" s="328"/>
      <c r="N59" s="328"/>
      <c r="O59" s="328"/>
    </row>
    <row r="60" spans="1:21" ht="24" customHeight="1" x14ac:dyDescent="0.15">
      <c r="B60" s="329"/>
      <c r="C60" s="329"/>
      <c r="D60" s="327" t="s">
        <v>520</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G/QxhbpOp9f6SGs3JG30bmStog9+/lcJ7BpCtSm19JFSlQC7VU2eXEzTwP+BXenixxvQgPZJzPApo5lzavE9dA==" saltValue="6Hs7LBE4vagRv/ULUqZ7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494</v>
      </c>
    </row>
    <row r="40" spans="2:13" ht="27.75" customHeight="1" thickBot="1" x14ac:dyDescent="0.2">
      <c r="B40" s="332" t="s">
        <v>495</v>
      </c>
      <c r="C40" s="333"/>
      <c r="D40" s="333"/>
      <c r="E40" s="334"/>
      <c r="F40" s="334"/>
      <c r="G40" s="334"/>
      <c r="H40" s="335" t="s">
        <v>480</v>
      </c>
      <c r="I40" s="336" t="s">
        <v>4</v>
      </c>
      <c r="J40" s="337" t="s">
        <v>5</v>
      </c>
      <c r="K40" s="337" t="s">
        <v>6</v>
      </c>
      <c r="L40" s="337" t="s">
        <v>7</v>
      </c>
      <c r="M40" s="338" t="s">
        <v>8</v>
      </c>
    </row>
    <row r="41" spans="2:13" ht="27.75" customHeight="1" x14ac:dyDescent="0.15">
      <c r="B41" s="1242" t="s">
        <v>521</v>
      </c>
      <c r="C41" s="1243"/>
      <c r="D41" s="339"/>
      <c r="E41" s="1244" t="s">
        <v>522</v>
      </c>
      <c r="F41" s="1244"/>
      <c r="G41" s="1244"/>
      <c r="H41" s="1245"/>
      <c r="I41" s="340">
        <v>1229</v>
      </c>
      <c r="J41" s="341">
        <v>1320</v>
      </c>
      <c r="K41" s="341">
        <v>1210</v>
      </c>
      <c r="L41" s="341">
        <v>961</v>
      </c>
      <c r="M41" s="342">
        <v>917</v>
      </c>
    </row>
    <row r="42" spans="2:13" ht="27.75" customHeight="1" x14ac:dyDescent="0.15">
      <c r="B42" s="1232"/>
      <c r="C42" s="1233"/>
      <c r="D42" s="343"/>
      <c r="E42" s="1236" t="s">
        <v>523</v>
      </c>
      <c r="F42" s="1236"/>
      <c r="G42" s="1236"/>
      <c r="H42" s="1237"/>
      <c r="I42" s="344" t="s">
        <v>440</v>
      </c>
      <c r="J42" s="345" t="s">
        <v>440</v>
      </c>
      <c r="K42" s="345" t="s">
        <v>440</v>
      </c>
      <c r="L42" s="345" t="s">
        <v>440</v>
      </c>
      <c r="M42" s="346" t="s">
        <v>440</v>
      </c>
    </row>
    <row r="43" spans="2:13" ht="27.75" customHeight="1" x14ac:dyDescent="0.15">
      <c r="B43" s="1232"/>
      <c r="C43" s="1233"/>
      <c r="D43" s="343"/>
      <c r="E43" s="1236" t="s">
        <v>524</v>
      </c>
      <c r="F43" s="1236"/>
      <c r="G43" s="1236"/>
      <c r="H43" s="1237"/>
      <c r="I43" s="344">
        <v>87</v>
      </c>
      <c r="J43" s="345">
        <v>71</v>
      </c>
      <c r="K43" s="345">
        <v>52</v>
      </c>
      <c r="L43" s="345">
        <v>39</v>
      </c>
      <c r="M43" s="346">
        <v>23</v>
      </c>
    </row>
    <row r="44" spans="2:13" ht="27.75" customHeight="1" x14ac:dyDescent="0.15">
      <c r="B44" s="1232"/>
      <c r="C44" s="1233"/>
      <c r="D44" s="343"/>
      <c r="E44" s="1236" t="s">
        <v>525</v>
      </c>
      <c r="F44" s="1236"/>
      <c r="G44" s="1236"/>
      <c r="H44" s="1237"/>
      <c r="I44" s="344">
        <v>20</v>
      </c>
      <c r="J44" s="345">
        <v>23</v>
      </c>
      <c r="K44" s="345">
        <v>52</v>
      </c>
      <c r="L44" s="345">
        <v>35</v>
      </c>
      <c r="M44" s="346">
        <v>88</v>
      </c>
    </row>
    <row r="45" spans="2:13" ht="27.75" customHeight="1" x14ac:dyDescent="0.15">
      <c r="B45" s="1232"/>
      <c r="C45" s="1233"/>
      <c r="D45" s="343"/>
      <c r="E45" s="1236" t="s">
        <v>526</v>
      </c>
      <c r="F45" s="1236"/>
      <c r="G45" s="1236"/>
      <c r="H45" s="1237"/>
      <c r="I45" s="344">
        <v>506</v>
      </c>
      <c r="J45" s="345">
        <v>515</v>
      </c>
      <c r="K45" s="345">
        <v>451</v>
      </c>
      <c r="L45" s="345">
        <v>449</v>
      </c>
      <c r="M45" s="346">
        <v>449</v>
      </c>
    </row>
    <row r="46" spans="2:13" ht="27.75" customHeight="1" x14ac:dyDescent="0.15">
      <c r="B46" s="1232"/>
      <c r="C46" s="1233"/>
      <c r="D46" s="347"/>
      <c r="E46" s="1236" t="s">
        <v>527</v>
      </c>
      <c r="F46" s="1236"/>
      <c r="G46" s="1236"/>
      <c r="H46" s="1237"/>
      <c r="I46" s="344" t="s">
        <v>440</v>
      </c>
      <c r="J46" s="345" t="s">
        <v>440</v>
      </c>
      <c r="K46" s="345" t="s">
        <v>440</v>
      </c>
      <c r="L46" s="345" t="s">
        <v>440</v>
      </c>
      <c r="M46" s="346" t="s">
        <v>440</v>
      </c>
    </row>
    <row r="47" spans="2:13" ht="27.75" customHeight="1" x14ac:dyDescent="0.15">
      <c r="B47" s="1232"/>
      <c r="C47" s="1233"/>
      <c r="D47" s="348"/>
      <c r="E47" s="1246" t="s">
        <v>528</v>
      </c>
      <c r="F47" s="1247"/>
      <c r="G47" s="1247"/>
      <c r="H47" s="1248"/>
      <c r="I47" s="344" t="s">
        <v>440</v>
      </c>
      <c r="J47" s="345" t="s">
        <v>440</v>
      </c>
      <c r="K47" s="345" t="s">
        <v>440</v>
      </c>
      <c r="L47" s="345" t="s">
        <v>440</v>
      </c>
      <c r="M47" s="346" t="s">
        <v>440</v>
      </c>
    </row>
    <row r="48" spans="2:13" ht="27.75" customHeight="1" x14ac:dyDescent="0.15">
      <c r="B48" s="1232"/>
      <c r="C48" s="1233"/>
      <c r="D48" s="343"/>
      <c r="E48" s="1236" t="s">
        <v>529</v>
      </c>
      <c r="F48" s="1236"/>
      <c r="G48" s="1236"/>
      <c r="H48" s="1237"/>
      <c r="I48" s="344" t="s">
        <v>440</v>
      </c>
      <c r="J48" s="345" t="s">
        <v>440</v>
      </c>
      <c r="K48" s="345" t="s">
        <v>440</v>
      </c>
      <c r="L48" s="345" t="s">
        <v>440</v>
      </c>
      <c r="M48" s="346" t="s">
        <v>440</v>
      </c>
    </row>
    <row r="49" spans="2:13" ht="27.75" customHeight="1" x14ac:dyDescent="0.15">
      <c r="B49" s="1234"/>
      <c r="C49" s="1235"/>
      <c r="D49" s="343"/>
      <c r="E49" s="1236" t="s">
        <v>530</v>
      </c>
      <c r="F49" s="1236"/>
      <c r="G49" s="1236"/>
      <c r="H49" s="1237"/>
      <c r="I49" s="344" t="s">
        <v>440</v>
      </c>
      <c r="J49" s="345" t="s">
        <v>440</v>
      </c>
      <c r="K49" s="345" t="s">
        <v>440</v>
      </c>
      <c r="L49" s="345" t="s">
        <v>440</v>
      </c>
      <c r="M49" s="346" t="s">
        <v>440</v>
      </c>
    </row>
    <row r="50" spans="2:13" ht="27.75" customHeight="1" x14ac:dyDescent="0.15">
      <c r="B50" s="1230" t="s">
        <v>531</v>
      </c>
      <c r="C50" s="1231"/>
      <c r="D50" s="349"/>
      <c r="E50" s="1236" t="s">
        <v>532</v>
      </c>
      <c r="F50" s="1236"/>
      <c r="G50" s="1236"/>
      <c r="H50" s="1237"/>
      <c r="I50" s="344">
        <v>6606</v>
      </c>
      <c r="J50" s="345">
        <v>7004</v>
      </c>
      <c r="K50" s="345">
        <v>7376</v>
      </c>
      <c r="L50" s="345">
        <v>7397</v>
      </c>
      <c r="M50" s="346">
        <v>7481</v>
      </c>
    </row>
    <row r="51" spans="2:13" ht="27.75" customHeight="1" x14ac:dyDescent="0.15">
      <c r="B51" s="1232"/>
      <c r="C51" s="1233"/>
      <c r="D51" s="343"/>
      <c r="E51" s="1236" t="s">
        <v>533</v>
      </c>
      <c r="F51" s="1236"/>
      <c r="G51" s="1236"/>
      <c r="H51" s="1237"/>
      <c r="I51" s="344" t="s">
        <v>440</v>
      </c>
      <c r="J51" s="345" t="s">
        <v>440</v>
      </c>
      <c r="K51" s="345" t="s">
        <v>440</v>
      </c>
      <c r="L51" s="345" t="s">
        <v>440</v>
      </c>
      <c r="M51" s="346" t="s">
        <v>440</v>
      </c>
    </row>
    <row r="52" spans="2:13" ht="27.75" customHeight="1" x14ac:dyDescent="0.15">
      <c r="B52" s="1234"/>
      <c r="C52" s="1235"/>
      <c r="D52" s="343"/>
      <c r="E52" s="1236" t="s">
        <v>534</v>
      </c>
      <c r="F52" s="1236"/>
      <c r="G52" s="1236"/>
      <c r="H52" s="1237"/>
      <c r="I52" s="344">
        <v>1863</v>
      </c>
      <c r="J52" s="345">
        <v>1728</v>
      </c>
      <c r="K52" s="345">
        <v>1710</v>
      </c>
      <c r="L52" s="345">
        <v>1692</v>
      </c>
      <c r="M52" s="346">
        <v>1746</v>
      </c>
    </row>
    <row r="53" spans="2:13" ht="27.75" customHeight="1" thickBot="1" x14ac:dyDescent="0.2">
      <c r="B53" s="1238" t="s">
        <v>506</v>
      </c>
      <c r="C53" s="1239"/>
      <c r="D53" s="350"/>
      <c r="E53" s="1240" t="s">
        <v>535</v>
      </c>
      <c r="F53" s="1240"/>
      <c r="G53" s="1240"/>
      <c r="H53" s="1241"/>
      <c r="I53" s="351">
        <v>-6627</v>
      </c>
      <c r="J53" s="352">
        <v>-6803</v>
      </c>
      <c r="K53" s="352">
        <v>-7321</v>
      </c>
      <c r="L53" s="352">
        <v>-7605</v>
      </c>
      <c r="M53" s="353">
        <v>-7750</v>
      </c>
    </row>
    <row r="54" spans="2:13" ht="27.75" customHeight="1" x14ac:dyDescent="0.15">
      <c r="B54" s="354" t="s">
        <v>536</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EZmsNR4tO8wlujB+7tZg9hkw9KgP8wDgeN2pZvEnnSv1wWgxKZBp8zbWKSfkqkPPqR8UOpE666S1NUB8vE8SA==" saltValue="+z+ITxXCpHbHolIz0Slp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537</v>
      </c>
    </row>
    <row r="54" spans="2:8" ht="29.25" customHeight="1" thickBot="1" x14ac:dyDescent="0.25">
      <c r="B54" s="359" t="s">
        <v>27</v>
      </c>
      <c r="C54" s="360"/>
      <c r="D54" s="360"/>
      <c r="E54" s="361" t="s">
        <v>480</v>
      </c>
      <c r="F54" s="362" t="s">
        <v>6</v>
      </c>
      <c r="G54" s="362" t="s">
        <v>7</v>
      </c>
      <c r="H54" s="363" t="s">
        <v>8</v>
      </c>
    </row>
    <row r="55" spans="2:8" ht="52.5" customHeight="1" x14ac:dyDescent="0.15">
      <c r="B55" s="364"/>
      <c r="C55" s="1257" t="s">
        <v>126</v>
      </c>
      <c r="D55" s="1257"/>
      <c r="E55" s="1258"/>
      <c r="F55" s="365">
        <v>3352</v>
      </c>
      <c r="G55" s="365">
        <v>3289</v>
      </c>
      <c r="H55" s="366">
        <v>3292</v>
      </c>
    </row>
    <row r="56" spans="2:8" ht="52.5" customHeight="1" x14ac:dyDescent="0.15">
      <c r="B56" s="367"/>
      <c r="C56" s="1259" t="s">
        <v>538</v>
      </c>
      <c r="D56" s="1259"/>
      <c r="E56" s="1260"/>
      <c r="F56" s="368">
        <v>924</v>
      </c>
      <c r="G56" s="368">
        <v>924</v>
      </c>
      <c r="H56" s="369">
        <v>924</v>
      </c>
    </row>
    <row r="57" spans="2:8" ht="53.25" customHeight="1" x14ac:dyDescent="0.15">
      <c r="B57" s="367"/>
      <c r="C57" s="1261" t="s">
        <v>131</v>
      </c>
      <c r="D57" s="1261"/>
      <c r="E57" s="1262"/>
      <c r="F57" s="370">
        <v>2975</v>
      </c>
      <c r="G57" s="370">
        <v>3035</v>
      </c>
      <c r="H57" s="371">
        <v>3108</v>
      </c>
    </row>
    <row r="58" spans="2:8" ht="45.75" customHeight="1" x14ac:dyDescent="0.15">
      <c r="B58" s="372"/>
      <c r="C58" s="1249" t="s">
        <v>539</v>
      </c>
      <c r="D58" s="1250"/>
      <c r="E58" s="1251"/>
      <c r="F58" s="373"/>
      <c r="G58" s="373"/>
      <c r="H58" s="374"/>
    </row>
    <row r="59" spans="2:8" ht="45.75" customHeight="1" x14ac:dyDescent="0.15">
      <c r="B59" s="372"/>
      <c r="C59" s="1249" t="s">
        <v>539</v>
      </c>
      <c r="D59" s="1250"/>
      <c r="E59" s="1251"/>
      <c r="F59" s="373"/>
      <c r="G59" s="373"/>
      <c r="H59" s="374"/>
    </row>
    <row r="60" spans="2:8" ht="45.75" customHeight="1" x14ac:dyDescent="0.15">
      <c r="B60" s="372"/>
      <c r="C60" s="1249" t="s">
        <v>539</v>
      </c>
      <c r="D60" s="1250"/>
      <c r="E60" s="1251"/>
      <c r="F60" s="373"/>
      <c r="G60" s="373"/>
      <c r="H60" s="374"/>
    </row>
    <row r="61" spans="2:8" ht="45.75" customHeight="1" x14ac:dyDescent="0.15">
      <c r="B61" s="372"/>
      <c r="C61" s="1249" t="s">
        <v>539</v>
      </c>
      <c r="D61" s="1250"/>
      <c r="E61" s="1251"/>
      <c r="F61" s="373"/>
      <c r="G61" s="373"/>
      <c r="H61" s="374"/>
    </row>
    <row r="62" spans="2:8" ht="45.75" customHeight="1" thickBot="1" x14ac:dyDescent="0.2">
      <c r="B62" s="375"/>
      <c r="C62" s="1252" t="s">
        <v>539</v>
      </c>
      <c r="D62" s="1253"/>
      <c r="E62" s="1254"/>
      <c r="F62" s="376"/>
      <c r="G62" s="376"/>
      <c r="H62" s="377"/>
    </row>
    <row r="63" spans="2:8" ht="52.5" customHeight="1" thickBot="1" x14ac:dyDescent="0.2">
      <c r="B63" s="378"/>
      <c r="C63" s="1255" t="s">
        <v>540</v>
      </c>
      <c r="D63" s="1255"/>
      <c r="E63" s="1256"/>
      <c r="F63" s="379">
        <v>7252</v>
      </c>
      <c r="G63" s="379">
        <v>7249</v>
      </c>
      <c r="H63" s="380">
        <v>7324</v>
      </c>
    </row>
    <row r="64" spans="2:8" ht="15" customHeight="1" x14ac:dyDescent="0.15"/>
    <row r="65" ht="0" hidden="1" customHeight="1" x14ac:dyDescent="0.15"/>
    <row r="66" ht="0" hidden="1" customHeight="1" x14ac:dyDescent="0.15"/>
  </sheetData>
  <sheetProtection algorithmName="SHA-512" hashValue="dtB6ZiOqelKOaqZA8EqUqOZgzsGX+WQabMGIOn5grEZcoyJ7pQ+U0ltiwZeLodbx0EEYF/uHqpHS0ivSs/omZA==" saltValue="sEIByyUZTPCoZ7Ld2wd1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4"/>
      <c r="BQ51" s="1265"/>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x14ac:dyDescent="0.15">
      <c r="B52" s="12"/>
      <c r="G52" s="1280"/>
      <c r="H52" s="1280"/>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4"/>
      <c r="BQ53" s="1265"/>
      <c r="BR53" s="1265"/>
      <c r="BS53" s="1265"/>
      <c r="BT53" s="1265"/>
      <c r="BU53" s="1265"/>
      <c r="BV53" s="1265"/>
      <c r="BW53" s="1265"/>
      <c r="BX53" s="1265">
        <v>58.4</v>
      </c>
      <c r="BY53" s="1265"/>
      <c r="BZ53" s="1265"/>
      <c r="CA53" s="1265"/>
      <c r="CB53" s="1265"/>
      <c r="CC53" s="1265"/>
      <c r="CD53" s="1265"/>
      <c r="CE53" s="1265"/>
      <c r="CF53" s="1265">
        <v>56.9</v>
      </c>
      <c r="CG53" s="1265"/>
      <c r="CH53" s="1265"/>
      <c r="CI53" s="1265"/>
      <c r="CJ53" s="1265"/>
      <c r="CK53" s="1265"/>
      <c r="CL53" s="1265"/>
      <c r="CM53" s="1265"/>
      <c r="CN53" s="1265">
        <v>58.7</v>
      </c>
      <c r="CO53" s="1265"/>
      <c r="CP53" s="1265"/>
      <c r="CQ53" s="1265"/>
      <c r="CR53" s="1265"/>
      <c r="CS53" s="1265"/>
      <c r="CT53" s="1265"/>
      <c r="CU53" s="1265"/>
      <c r="CV53" s="1265">
        <v>62.6</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4"/>
      <c r="BQ55" s="1265"/>
      <c r="BR55" s="1265"/>
      <c r="BS55" s="1265"/>
      <c r="BT55" s="1265"/>
      <c r="BU55" s="1265"/>
      <c r="BV55" s="1265"/>
      <c r="BW55" s="1265"/>
      <c r="BX55" s="1265">
        <v>0</v>
      </c>
      <c r="BY55" s="1265"/>
      <c r="BZ55" s="1265"/>
      <c r="CA55" s="1265"/>
      <c r="CB55" s="1265"/>
      <c r="CC55" s="1265"/>
      <c r="CD55" s="1265"/>
      <c r="CE55" s="1265"/>
      <c r="CF55" s="1265">
        <v>0</v>
      </c>
      <c r="CG55" s="1265"/>
      <c r="CH55" s="1265"/>
      <c r="CI55" s="1265"/>
      <c r="CJ55" s="1265"/>
      <c r="CK55" s="1265"/>
      <c r="CL55" s="1265"/>
      <c r="CM55" s="1265"/>
      <c r="CN55" s="1265">
        <v>0</v>
      </c>
      <c r="CO55" s="1265"/>
      <c r="CP55" s="1265"/>
      <c r="CQ55" s="1265"/>
      <c r="CR55" s="1265"/>
      <c r="CS55" s="1265"/>
      <c r="CT55" s="1265"/>
      <c r="CU55" s="1265"/>
      <c r="CV55" s="1265">
        <v>0</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13</v>
      </c>
      <c r="BC57" s="1268"/>
      <c r="BD57" s="1268"/>
      <c r="BE57" s="1268"/>
      <c r="BF57" s="1268"/>
      <c r="BG57" s="1268"/>
      <c r="BH57" s="1268"/>
      <c r="BI57" s="1268"/>
      <c r="BJ57" s="1268"/>
      <c r="BK57" s="1268"/>
      <c r="BL57" s="1268"/>
      <c r="BM57" s="1268"/>
      <c r="BN57" s="1268"/>
      <c r="BO57" s="1268"/>
      <c r="BP57" s="1284"/>
      <c r="BQ57" s="1265"/>
      <c r="BR57" s="1265"/>
      <c r="BS57" s="1265"/>
      <c r="BT57" s="1265"/>
      <c r="BU57" s="1265"/>
      <c r="BV57" s="1265"/>
      <c r="BW57" s="1265"/>
      <c r="BX57" s="1265">
        <v>54.2</v>
      </c>
      <c r="BY57" s="1265"/>
      <c r="BZ57" s="1265"/>
      <c r="CA57" s="1265"/>
      <c r="CB57" s="1265"/>
      <c r="CC57" s="1265"/>
      <c r="CD57" s="1265"/>
      <c r="CE57" s="1265"/>
      <c r="CF57" s="1265">
        <v>56.3</v>
      </c>
      <c r="CG57" s="1265"/>
      <c r="CH57" s="1265"/>
      <c r="CI57" s="1265"/>
      <c r="CJ57" s="1265"/>
      <c r="CK57" s="1265"/>
      <c r="CL57" s="1265"/>
      <c r="CM57" s="1265"/>
      <c r="CN57" s="1265">
        <v>57.6</v>
      </c>
      <c r="CO57" s="1265"/>
      <c r="CP57" s="1265"/>
      <c r="CQ57" s="1265"/>
      <c r="CR57" s="1265"/>
      <c r="CS57" s="1265"/>
      <c r="CT57" s="1265"/>
      <c r="CU57" s="1265"/>
      <c r="CV57" s="1265">
        <v>58.7</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19</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15</v>
      </c>
      <c r="BC75" s="1268"/>
      <c r="BD75" s="1268"/>
      <c r="BE75" s="1268"/>
      <c r="BF75" s="1268"/>
      <c r="BG75" s="1268"/>
      <c r="BH75" s="1268"/>
      <c r="BI75" s="1268"/>
      <c r="BJ75" s="1268"/>
      <c r="BK75" s="1268"/>
      <c r="BL75" s="1268"/>
      <c r="BM75" s="1268"/>
      <c r="BN75" s="1268"/>
      <c r="BO75" s="1268"/>
      <c r="BP75" s="1265">
        <v>-6.4</v>
      </c>
      <c r="BQ75" s="1265"/>
      <c r="BR75" s="1265"/>
      <c r="BS75" s="1265"/>
      <c r="BT75" s="1265"/>
      <c r="BU75" s="1265"/>
      <c r="BV75" s="1265"/>
      <c r="BW75" s="1265"/>
      <c r="BX75" s="1265">
        <v>-6.6</v>
      </c>
      <c r="BY75" s="1265"/>
      <c r="BZ75" s="1265"/>
      <c r="CA75" s="1265"/>
      <c r="CB75" s="1265"/>
      <c r="CC75" s="1265"/>
      <c r="CD75" s="1265"/>
      <c r="CE75" s="1265"/>
      <c r="CF75" s="1265">
        <v>-6.1</v>
      </c>
      <c r="CG75" s="1265"/>
      <c r="CH75" s="1265"/>
      <c r="CI75" s="1265"/>
      <c r="CJ75" s="1265"/>
      <c r="CK75" s="1265"/>
      <c r="CL75" s="1265"/>
      <c r="CM75" s="1265"/>
      <c r="CN75" s="1265">
        <v>-4.5</v>
      </c>
      <c r="CO75" s="1265"/>
      <c r="CP75" s="1265"/>
      <c r="CQ75" s="1265"/>
      <c r="CR75" s="1265"/>
      <c r="CS75" s="1265"/>
      <c r="CT75" s="1265"/>
      <c r="CU75" s="1265"/>
      <c r="CV75" s="1265">
        <v>-3.5</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0</v>
      </c>
      <c r="BQ77" s="1265"/>
      <c r="BR77" s="1265"/>
      <c r="BS77" s="1265"/>
      <c r="BT77" s="1265"/>
      <c r="BU77" s="1265"/>
      <c r="BV77" s="1265"/>
      <c r="BW77" s="1265"/>
      <c r="BX77" s="1265">
        <v>0</v>
      </c>
      <c r="BY77" s="1265"/>
      <c r="BZ77" s="1265"/>
      <c r="CA77" s="1265"/>
      <c r="CB77" s="1265"/>
      <c r="CC77" s="1265"/>
      <c r="CD77" s="1265"/>
      <c r="CE77" s="1265"/>
      <c r="CF77" s="1265">
        <v>0</v>
      </c>
      <c r="CG77" s="1265"/>
      <c r="CH77" s="1265"/>
      <c r="CI77" s="1265"/>
      <c r="CJ77" s="1265"/>
      <c r="CK77" s="1265"/>
      <c r="CL77" s="1265"/>
      <c r="CM77" s="1265"/>
      <c r="CN77" s="1265">
        <v>0</v>
      </c>
      <c r="CO77" s="1265"/>
      <c r="CP77" s="1265"/>
      <c r="CQ77" s="1265"/>
      <c r="CR77" s="1265"/>
      <c r="CS77" s="1265"/>
      <c r="CT77" s="1265"/>
      <c r="CU77" s="1265"/>
      <c r="CV77" s="1265">
        <v>0</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15</v>
      </c>
      <c r="BC79" s="1268"/>
      <c r="BD79" s="1268"/>
      <c r="BE79" s="1268"/>
      <c r="BF79" s="1268"/>
      <c r="BG79" s="1268"/>
      <c r="BH79" s="1268"/>
      <c r="BI79" s="1268"/>
      <c r="BJ79" s="1268"/>
      <c r="BK79" s="1268"/>
      <c r="BL79" s="1268"/>
      <c r="BM79" s="1268"/>
      <c r="BN79" s="1268"/>
      <c r="BO79" s="1268"/>
      <c r="BP79" s="1265">
        <v>8.1999999999999993</v>
      </c>
      <c r="BQ79" s="1265"/>
      <c r="BR79" s="1265"/>
      <c r="BS79" s="1265"/>
      <c r="BT79" s="1265"/>
      <c r="BU79" s="1265"/>
      <c r="BV79" s="1265"/>
      <c r="BW79" s="1265"/>
      <c r="BX79" s="1265">
        <v>7.8</v>
      </c>
      <c r="BY79" s="1265"/>
      <c r="BZ79" s="1265"/>
      <c r="CA79" s="1265"/>
      <c r="CB79" s="1265"/>
      <c r="CC79" s="1265"/>
      <c r="CD79" s="1265"/>
      <c r="CE79" s="1265"/>
      <c r="CF79" s="1265">
        <v>7.4</v>
      </c>
      <c r="CG79" s="1265"/>
      <c r="CH79" s="1265"/>
      <c r="CI79" s="1265"/>
      <c r="CJ79" s="1265"/>
      <c r="CK79" s="1265"/>
      <c r="CL79" s="1265"/>
      <c r="CM79" s="1265"/>
      <c r="CN79" s="1265">
        <v>7.1</v>
      </c>
      <c r="CO79" s="1265"/>
      <c r="CP79" s="1265"/>
      <c r="CQ79" s="1265"/>
      <c r="CR79" s="1265"/>
      <c r="CS79" s="1265"/>
      <c r="CT79" s="1265"/>
      <c r="CU79" s="1265"/>
      <c r="CV79" s="1265">
        <v>7.1</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MCHAQG/I7cnu0sbxRn873IYrpc5aRdUGatog2GxB0+5IIOduHlwbyuQfS6zP5nPSmo5VqxKaTJzLMedMGO3w==" saltValue="M+5gY/If4Lw+WA9yAVh3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YF270QxIJQiDxsTVI0APffrPQ5JkCwu4ExULPME5yOgVYV6H0fkbohThP8ROy4IgWZ09G63yzhh8+iZFEreLQ==" saltValue="7slNzlj8k00BuF9oONQp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Hn623753Tz0zeKOrqzNaoqeeF0xS3a5KNTFezdwbUJLMf5llqY1sufx8hoYk7CtQzcO3kctx7pID5UWBsWVbA==" saltValue="EPh5NQeb826Y0SFLBMKo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153</v>
      </c>
      <c r="DI1" s="753"/>
      <c r="DJ1" s="753"/>
      <c r="DK1" s="753"/>
      <c r="DL1" s="753"/>
      <c r="DM1" s="753"/>
      <c r="DN1" s="754"/>
      <c r="DO1" s="81"/>
      <c r="DP1" s="752" t="s">
        <v>154</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156</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157</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158</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27</v>
      </c>
      <c r="C4" s="694"/>
      <c r="D4" s="694"/>
      <c r="E4" s="694"/>
      <c r="F4" s="694"/>
      <c r="G4" s="694"/>
      <c r="H4" s="694"/>
      <c r="I4" s="694"/>
      <c r="J4" s="694"/>
      <c r="K4" s="694"/>
      <c r="L4" s="694"/>
      <c r="M4" s="694"/>
      <c r="N4" s="694"/>
      <c r="O4" s="694"/>
      <c r="P4" s="694"/>
      <c r="Q4" s="695"/>
      <c r="R4" s="693" t="s">
        <v>159</v>
      </c>
      <c r="S4" s="694"/>
      <c r="T4" s="694"/>
      <c r="U4" s="694"/>
      <c r="V4" s="694"/>
      <c r="W4" s="694"/>
      <c r="X4" s="694"/>
      <c r="Y4" s="695"/>
      <c r="Z4" s="693" t="s">
        <v>160</v>
      </c>
      <c r="AA4" s="694"/>
      <c r="AB4" s="694"/>
      <c r="AC4" s="695"/>
      <c r="AD4" s="693" t="s">
        <v>161</v>
      </c>
      <c r="AE4" s="694"/>
      <c r="AF4" s="694"/>
      <c r="AG4" s="694"/>
      <c r="AH4" s="694"/>
      <c r="AI4" s="694"/>
      <c r="AJ4" s="694"/>
      <c r="AK4" s="695"/>
      <c r="AL4" s="693" t="s">
        <v>160</v>
      </c>
      <c r="AM4" s="694"/>
      <c r="AN4" s="694"/>
      <c r="AO4" s="695"/>
      <c r="AP4" s="749" t="s">
        <v>162</v>
      </c>
      <c r="AQ4" s="749"/>
      <c r="AR4" s="749"/>
      <c r="AS4" s="749"/>
      <c r="AT4" s="749"/>
      <c r="AU4" s="749"/>
      <c r="AV4" s="749"/>
      <c r="AW4" s="749"/>
      <c r="AX4" s="749"/>
      <c r="AY4" s="749"/>
      <c r="AZ4" s="749"/>
      <c r="BA4" s="749"/>
      <c r="BB4" s="749"/>
      <c r="BC4" s="749"/>
      <c r="BD4" s="749"/>
      <c r="BE4" s="749"/>
      <c r="BF4" s="749"/>
      <c r="BG4" s="749" t="s">
        <v>163</v>
      </c>
      <c r="BH4" s="749"/>
      <c r="BI4" s="749"/>
      <c r="BJ4" s="749"/>
      <c r="BK4" s="749"/>
      <c r="BL4" s="749"/>
      <c r="BM4" s="749"/>
      <c r="BN4" s="749"/>
      <c r="BO4" s="749" t="s">
        <v>160</v>
      </c>
      <c r="BP4" s="749"/>
      <c r="BQ4" s="749"/>
      <c r="BR4" s="749"/>
      <c r="BS4" s="749" t="s">
        <v>164</v>
      </c>
      <c r="BT4" s="749"/>
      <c r="BU4" s="749"/>
      <c r="BV4" s="749"/>
      <c r="BW4" s="749"/>
      <c r="BX4" s="749"/>
      <c r="BY4" s="749"/>
      <c r="BZ4" s="749"/>
      <c r="CA4" s="749"/>
      <c r="CB4" s="749"/>
      <c r="CD4" s="736" t="s">
        <v>165</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166</v>
      </c>
      <c r="C5" s="713"/>
      <c r="D5" s="713"/>
      <c r="E5" s="713"/>
      <c r="F5" s="713"/>
      <c r="G5" s="713"/>
      <c r="H5" s="713"/>
      <c r="I5" s="713"/>
      <c r="J5" s="713"/>
      <c r="K5" s="713"/>
      <c r="L5" s="713"/>
      <c r="M5" s="713"/>
      <c r="N5" s="713"/>
      <c r="O5" s="713"/>
      <c r="P5" s="713"/>
      <c r="Q5" s="714"/>
      <c r="R5" s="684">
        <v>349306</v>
      </c>
      <c r="S5" s="685"/>
      <c r="T5" s="685"/>
      <c r="U5" s="685"/>
      <c r="V5" s="685"/>
      <c r="W5" s="685"/>
      <c r="X5" s="685"/>
      <c r="Y5" s="731"/>
      <c r="Z5" s="750">
        <v>13.7</v>
      </c>
      <c r="AA5" s="750"/>
      <c r="AB5" s="750"/>
      <c r="AC5" s="750"/>
      <c r="AD5" s="751">
        <v>349306</v>
      </c>
      <c r="AE5" s="751"/>
      <c r="AF5" s="751"/>
      <c r="AG5" s="751"/>
      <c r="AH5" s="751"/>
      <c r="AI5" s="751"/>
      <c r="AJ5" s="751"/>
      <c r="AK5" s="751"/>
      <c r="AL5" s="732">
        <v>22</v>
      </c>
      <c r="AM5" s="701"/>
      <c r="AN5" s="701"/>
      <c r="AO5" s="733"/>
      <c r="AP5" s="712" t="s">
        <v>167</v>
      </c>
      <c r="AQ5" s="713"/>
      <c r="AR5" s="713"/>
      <c r="AS5" s="713"/>
      <c r="AT5" s="713"/>
      <c r="AU5" s="713"/>
      <c r="AV5" s="713"/>
      <c r="AW5" s="713"/>
      <c r="AX5" s="713"/>
      <c r="AY5" s="713"/>
      <c r="AZ5" s="713"/>
      <c r="BA5" s="713"/>
      <c r="BB5" s="713"/>
      <c r="BC5" s="713"/>
      <c r="BD5" s="713"/>
      <c r="BE5" s="713"/>
      <c r="BF5" s="714"/>
      <c r="BG5" s="632">
        <v>345934</v>
      </c>
      <c r="BH5" s="633"/>
      <c r="BI5" s="633"/>
      <c r="BJ5" s="633"/>
      <c r="BK5" s="633"/>
      <c r="BL5" s="633"/>
      <c r="BM5" s="633"/>
      <c r="BN5" s="634"/>
      <c r="BO5" s="681">
        <v>99</v>
      </c>
      <c r="BP5" s="681"/>
      <c r="BQ5" s="681"/>
      <c r="BR5" s="681"/>
      <c r="BS5" s="682" t="s">
        <v>168</v>
      </c>
      <c r="BT5" s="682"/>
      <c r="BU5" s="682"/>
      <c r="BV5" s="682"/>
      <c r="BW5" s="682"/>
      <c r="BX5" s="682"/>
      <c r="BY5" s="682"/>
      <c r="BZ5" s="682"/>
      <c r="CA5" s="682"/>
      <c r="CB5" s="723"/>
      <c r="CD5" s="736" t="s">
        <v>162</v>
      </c>
      <c r="CE5" s="737"/>
      <c r="CF5" s="737"/>
      <c r="CG5" s="737"/>
      <c r="CH5" s="737"/>
      <c r="CI5" s="737"/>
      <c r="CJ5" s="737"/>
      <c r="CK5" s="737"/>
      <c r="CL5" s="737"/>
      <c r="CM5" s="737"/>
      <c r="CN5" s="737"/>
      <c r="CO5" s="737"/>
      <c r="CP5" s="737"/>
      <c r="CQ5" s="738"/>
      <c r="CR5" s="736" t="s">
        <v>169</v>
      </c>
      <c r="CS5" s="737"/>
      <c r="CT5" s="737"/>
      <c r="CU5" s="737"/>
      <c r="CV5" s="737"/>
      <c r="CW5" s="737"/>
      <c r="CX5" s="737"/>
      <c r="CY5" s="738"/>
      <c r="CZ5" s="736" t="s">
        <v>160</v>
      </c>
      <c r="DA5" s="737"/>
      <c r="DB5" s="737"/>
      <c r="DC5" s="738"/>
      <c r="DD5" s="736" t="s">
        <v>170</v>
      </c>
      <c r="DE5" s="737"/>
      <c r="DF5" s="737"/>
      <c r="DG5" s="737"/>
      <c r="DH5" s="737"/>
      <c r="DI5" s="737"/>
      <c r="DJ5" s="737"/>
      <c r="DK5" s="737"/>
      <c r="DL5" s="737"/>
      <c r="DM5" s="737"/>
      <c r="DN5" s="737"/>
      <c r="DO5" s="737"/>
      <c r="DP5" s="738"/>
      <c r="DQ5" s="736" t="s">
        <v>171</v>
      </c>
      <c r="DR5" s="737"/>
      <c r="DS5" s="737"/>
      <c r="DT5" s="737"/>
      <c r="DU5" s="737"/>
      <c r="DV5" s="737"/>
      <c r="DW5" s="737"/>
      <c r="DX5" s="737"/>
      <c r="DY5" s="737"/>
      <c r="DZ5" s="737"/>
      <c r="EA5" s="737"/>
      <c r="EB5" s="737"/>
      <c r="EC5" s="738"/>
    </row>
    <row r="6" spans="2:143" ht="11.25" customHeight="1" x14ac:dyDescent="0.15">
      <c r="B6" s="629" t="s">
        <v>172</v>
      </c>
      <c r="C6" s="630"/>
      <c r="D6" s="630"/>
      <c r="E6" s="630"/>
      <c r="F6" s="630"/>
      <c r="G6" s="630"/>
      <c r="H6" s="630"/>
      <c r="I6" s="630"/>
      <c r="J6" s="630"/>
      <c r="K6" s="630"/>
      <c r="L6" s="630"/>
      <c r="M6" s="630"/>
      <c r="N6" s="630"/>
      <c r="O6" s="630"/>
      <c r="P6" s="630"/>
      <c r="Q6" s="631"/>
      <c r="R6" s="632">
        <v>38976</v>
      </c>
      <c r="S6" s="633"/>
      <c r="T6" s="633"/>
      <c r="U6" s="633"/>
      <c r="V6" s="633"/>
      <c r="W6" s="633"/>
      <c r="X6" s="633"/>
      <c r="Y6" s="634"/>
      <c r="Z6" s="681">
        <v>1.5</v>
      </c>
      <c r="AA6" s="681"/>
      <c r="AB6" s="681"/>
      <c r="AC6" s="681"/>
      <c r="AD6" s="682">
        <v>38976</v>
      </c>
      <c r="AE6" s="682"/>
      <c r="AF6" s="682"/>
      <c r="AG6" s="682"/>
      <c r="AH6" s="682"/>
      <c r="AI6" s="682"/>
      <c r="AJ6" s="682"/>
      <c r="AK6" s="682"/>
      <c r="AL6" s="635">
        <v>2.5</v>
      </c>
      <c r="AM6" s="636"/>
      <c r="AN6" s="636"/>
      <c r="AO6" s="683"/>
      <c r="AP6" s="629" t="s">
        <v>173</v>
      </c>
      <c r="AQ6" s="630"/>
      <c r="AR6" s="630"/>
      <c r="AS6" s="630"/>
      <c r="AT6" s="630"/>
      <c r="AU6" s="630"/>
      <c r="AV6" s="630"/>
      <c r="AW6" s="630"/>
      <c r="AX6" s="630"/>
      <c r="AY6" s="630"/>
      <c r="AZ6" s="630"/>
      <c r="BA6" s="630"/>
      <c r="BB6" s="630"/>
      <c r="BC6" s="630"/>
      <c r="BD6" s="630"/>
      <c r="BE6" s="630"/>
      <c r="BF6" s="631"/>
      <c r="BG6" s="632">
        <v>345934</v>
      </c>
      <c r="BH6" s="633"/>
      <c r="BI6" s="633"/>
      <c r="BJ6" s="633"/>
      <c r="BK6" s="633"/>
      <c r="BL6" s="633"/>
      <c r="BM6" s="633"/>
      <c r="BN6" s="634"/>
      <c r="BO6" s="681">
        <v>99</v>
      </c>
      <c r="BP6" s="681"/>
      <c r="BQ6" s="681"/>
      <c r="BR6" s="681"/>
      <c r="BS6" s="682" t="s">
        <v>70</v>
      </c>
      <c r="BT6" s="682"/>
      <c r="BU6" s="682"/>
      <c r="BV6" s="682"/>
      <c r="BW6" s="682"/>
      <c r="BX6" s="682"/>
      <c r="BY6" s="682"/>
      <c r="BZ6" s="682"/>
      <c r="CA6" s="682"/>
      <c r="CB6" s="723"/>
      <c r="CD6" s="690" t="s">
        <v>174</v>
      </c>
      <c r="CE6" s="691"/>
      <c r="CF6" s="691"/>
      <c r="CG6" s="691"/>
      <c r="CH6" s="691"/>
      <c r="CI6" s="691"/>
      <c r="CJ6" s="691"/>
      <c r="CK6" s="691"/>
      <c r="CL6" s="691"/>
      <c r="CM6" s="691"/>
      <c r="CN6" s="691"/>
      <c r="CO6" s="691"/>
      <c r="CP6" s="691"/>
      <c r="CQ6" s="692"/>
      <c r="CR6" s="632">
        <v>32754</v>
      </c>
      <c r="CS6" s="633"/>
      <c r="CT6" s="633"/>
      <c r="CU6" s="633"/>
      <c r="CV6" s="633"/>
      <c r="CW6" s="633"/>
      <c r="CX6" s="633"/>
      <c r="CY6" s="634"/>
      <c r="CZ6" s="732">
        <v>1.4</v>
      </c>
      <c r="DA6" s="701"/>
      <c r="DB6" s="701"/>
      <c r="DC6" s="735"/>
      <c r="DD6" s="638" t="s">
        <v>70</v>
      </c>
      <c r="DE6" s="633"/>
      <c r="DF6" s="633"/>
      <c r="DG6" s="633"/>
      <c r="DH6" s="633"/>
      <c r="DI6" s="633"/>
      <c r="DJ6" s="633"/>
      <c r="DK6" s="633"/>
      <c r="DL6" s="633"/>
      <c r="DM6" s="633"/>
      <c r="DN6" s="633"/>
      <c r="DO6" s="633"/>
      <c r="DP6" s="634"/>
      <c r="DQ6" s="638">
        <v>32754</v>
      </c>
      <c r="DR6" s="633"/>
      <c r="DS6" s="633"/>
      <c r="DT6" s="633"/>
      <c r="DU6" s="633"/>
      <c r="DV6" s="633"/>
      <c r="DW6" s="633"/>
      <c r="DX6" s="633"/>
      <c r="DY6" s="633"/>
      <c r="DZ6" s="633"/>
      <c r="EA6" s="633"/>
      <c r="EB6" s="633"/>
      <c r="EC6" s="671"/>
    </row>
    <row r="7" spans="2:143" ht="11.25" customHeight="1" x14ac:dyDescent="0.15">
      <c r="B7" s="629" t="s">
        <v>175</v>
      </c>
      <c r="C7" s="630"/>
      <c r="D7" s="630"/>
      <c r="E7" s="630"/>
      <c r="F7" s="630"/>
      <c r="G7" s="630"/>
      <c r="H7" s="630"/>
      <c r="I7" s="630"/>
      <c r="J7" s="630"/>
      <c r="K7" s="630"/>
      <c r="L7" s="630"/>
      <c r="M7" s="630"/>
      <c r="N7" s="630"/>
      <c r="O7" s="630"/>
      <c r="P7" s="630"/>
      <c r="Q7" s="631"/>
      <c r="R7" s="632">
        <v>709</v>
      </c>
      <c r="S7" s="633"/>
      <c r="T7" s="633"/>
      <c r="U7" s="633"/>
      <c r="V7" s="633"/>
      <c r="W7" s="633"/>
      <c r="X7" s="633"/>
      <c r="Y7" s="634"/>
      <c r="Z7" s="681">
        <v>0</v>
      </c>
      <c r="AA7" s="681"/>
      <c r="AB7" s="681"/>
      <c r="AC7" s="681"/>
      <c r="AD7" s="682">
        <v>709</v>
      </c>
      <c r="AE7" s="682"/>
      <c r="AF7" s="682"/>
      <c r="AG7" s="682"/>
      <c r="AH7" s="682"/>
      <c r="AI7" s="682"/>
      <c r="AJ7" s="682"/>
      <c r="AK7" s="682"/>
      <c r="AL7" s="635">
        <v>0</v>
      </c>
      <c r="AM7" s="636"/>
      <c r="AN7" s="636"/>
      <c r="AO7" s="683"/>
      <c r="AP7" s="629" t="s">
        <v>176</v>
      </c>
      <c r="AQ7" s="630"/>
      <c r="AR7" s="630"/>
      <c r="AS7" s="630"/>
      <c r="AT7" s="630"/>
      <c r="AU7" s="630"/>
      <c r="AV7" s="630"/>
      <c r="AW7" s="630"/>
      <c r="AX7" s="630"/>
      <c r="AY7" s="630"/>
      <c r="AZ7" s="630"/>
      <c r="BA7" s="630"/>
      <c r="BB7" s="630"/>
      <c r="BC7" s="630"/>
      <c r="BD7" s="630"/>
      <c r="BE7" s="630"/>
      <c r="BF7" s="631"/>
      <c r="BG7" s="632">
        <v>149379</v>
      </c>
      <c r="BH7" s="633"/>
      <c r="BI7" s="633"/>
      <c r="BJ7" s="633"/>
      <c r="BK7" s="633"/>
      <c r="BL7" s="633"/>
      <c r="BM7" s="633"/>
      <c r="BN7" s="634"/>
      <c r="BO7" s="681">
        <v>42.8</v>
      </c>
      <c r="BP7" s="681"/>
      <c r="BQ7" s="681"/>
      <c r="BR7" s="681"/>
      <c r="BS7" s="682" t="s">
        <v>70</v>
      </c>
      <c r="BT7" s="682"/>
      <c r="BU7" s="682"/>
      <c r="BV7" s="682"/>
      <c r="BW7" s="682"/>
      <c r="BX7" s="682"/>
      <c r="BY7" s="682"/>
      <c r="BZ7" s="682"/>
      <c r="CA7" s="682"/>
      <c r="CB7" s="723"/>
      <c r="CD7" s="664" t="s">
        <v>177</v>
      </c>
      <c r="CE7" s="665"/>
      <c r="CF7" s="665"/>
      <c r="CG7" s="665"/>
      <c r="CH7" s="665"/>
      <c r="CI7" s="665"/>
      <c r="CJ7" s="665"/>
      <c r="CK7" s="665"/>
      <c r="CL7" s="665"/>
      <c r="CM7" s="665"/>
      <c r="CN7" s="665"/>
      <c r="CO7" s="665"/>
      <c r="CP7" s="665"/>
      <c r="CQ7" s="666"/>
      <c r="CR7" s="632">
        <v>443873</v>
      </c>
      <c r="CS7" s="633"/>
      <c r="CT7" s="633"/>
      <c r="CU7" s="633"/>
      <c r="CV7" s="633"/>
      <c r="CW7" s="633"/>
      <c r="CX7" s="633"/>
      <c r="CY7" s="634"/>
      <c r="CZ7" s="681">
        <v>19.5</v>
      </c>
      <c r="DA7" s="681"/>
      <c r="DB7" s="681"/>
      <c r="DC7" s="681"/>
      <c r="DD7" s="638">
        <v>76618</v>
      </c>
      <c r="DE7" s="633"/>
      <c r="DF7" s="633"/>
      <c r="DG7" s="633"/>
      <c r="DH7" s="633"/>
      <c r="DI7" s="633"/>
      <c r="DJ7" s="633"/>
      <c r="DK7" s="633"/>
      <c r="DL7" s="633"/>
      <c r="DM7" s="633"/>
      <c r="DN7" s="633"/>
      <c r="DO7" s="633"/>
      <c r="DP7" s="634"/>
      <c r="DQ7" s="638">
        <v>377344</v>
      </c>
      <c r="DR7" s="633"/>
      <c r="DS7" s="633"/>
      <c r="DT7" s="633"/>
      <c r="DU7" s="633"/>
      <c r="DV7" s="633"/>
      <c r="DW7" s="633"/>
      <c r="DX7" s="633"/>
      <c r="DY7" s="633"/>
      <c r="DZ7" s="633"/>
      <c r="EA7" s="633"/>
      <c r="EB7" s="633"/>
      <c r="EC7" s="671"/>
    </row>
    <row r="8" spans="2:143" ht="11.25" customHeight="1" x14ac:dyDescent="0.15">
      <c r="B8" s="629" t="s">
        <v>178</v>
      </c>
      <c r="C8" s="630"/>
      <c r="D8" s="630"/>
      <c r="E8" s="630"/>
      <c r="F8" s="630"/>
      <c r="G8" s="630"/>
      <c r="H8" s="630"/>
      <c r="I8" s="630"/>
      <c r="J8" s="630"/>
      <c r="K8" s="630"/>
      <c r="L8" s="630"/>
      <c r="M8" s="630"/>
      <c r="N8" s="630"/>
      <c r="O8" s="630"/>
      <c r="P8" s="630"/>
      <c r="Q8" s="631"/>
      <c r="R8" s="632">
        <v>1203</v>
      </c>
      <c r="S8" s="633"/>
      <c r="T8" s="633"/>
      <c r="U8" s="633"/>
      <c r="V8" s="633"/>
      <c r="W8" s="633"/>
      <c r="X8" s="633"/>
      <c r="Y8" s="634"/>
      <c r="Z8" s="681">
        <v>0</v>
      </c>
      <c r="AA8" s="681"/>
      <c r="AB8" s="681"/>
      <c r="AC8" s="681"/>
      <c r="AD8" s="682">
        <v>1203</v>
      </c>
      <c r="AE8" s="682"/>
      <c r="AF8" s="682"/>
      <c r="AG8" s="682"/>
      <c r="AH8" s="682"/>
      <c r="AI8" s="682"/>
      <c r="AJ8" s="682"/>
      <c r="AK8" s="682"/>
      <c r="AL8" s="635">
        <v>0.1</v>
      </c>
      <c r="AM8" s="636"/>
      <c r="AN8" s="636"/>
      <c r="AO8" s="683"/>
      <c r="AP8" s="629" t="s">
        <v>179</v>
      </c>
      <c r="AQ8" s="630"/>
      <c r="AR8" s="630"/>
      <c r="AS8" s="630"/>
      <c r="AT8" s="630"/>
      <c r="AU8" s="630"/>
      <c r="AV8" s="630"/>
      <c r="AW8" s="630"/>
      <c r="AX8" s="630"/>
      <c r="AY8" s="630"/>
      <c r="AZ8" s="630"/>
      <c r="BA8" s="630"/>
      <c r="BB8" s="630"/>
      <c r="BC8" s="630"/>
      <c r="BD8" s="630"/>
      <c r="BE8" s="630"/>
      <c r="BF8" s="631"/>
      <c r="BG8" s="632">
        <v>6499</v>
      </c>
      <c r="BH8" s="633"/>
      <c r="BI8" s="633"/>
      <c r="BJ8" s="633"/>
      <c r="BK8" s="633"/>
      <c r="BL8" s="633"/>
      <c r="BM8" s="633"/>
      <c r="BN8" s="634"/>
      <c r="BO8" s="681">
        <v>1.9</v>
      </c>
      <c r="BP8" s="681"/>
      <c r="BQ8" s="681"/>
      <c r="BR8" s="681"/>
      <c r="BS8" s="638" t="s">
        <v>70</v>
      </c>
      <c r="BT8" s="633"/>
      <c r="BU8" s="633"/>
      <c r="BV8" s="633"/>
      <c r="BW8" s="633"/>
      <c r="BX8" s="633"/>
      <c r="BY8" s="633"/>
      <c r="BZ8" s="633"/>
      <c r="CA8" s="633"/>
      <c r="CB8" s="671"/>
      <c r="CD8" s="664" t="s">
        <v>180</v>
      </c>
      <c r="CE8" s="665"/>
      <c r="CF8" s="665"/>
      <c r="CG8" s="665"/>
      <c r="CH8" s="665"/>
      <c r="CI8" s="665"/>
      <c r="CJ8" s="665"/>
      <c r="CK8" s="665"/>
      <c r="CL8" s="665"/>
      <c r="CM8" s="665"/>
      <c r="CN8" s="665"/>
      <c r="CO8" s="665"/>
      <c r="CP8" s="665"/>
      <c r="CQ8" s="666"/>
      <c r="CR8" s="632">
        <v>566777</v>
      </c>
      <c r="CS8" s="633"/>
      <c r="CT8" s="633"/>
      <c r="CU8" s="633"/>
      <c r="CV8" s="633"/>
      <c r="CW8" s="633"/>
      <c r="CX8" s="633"/>
      <c r="CY8" s="634"/>
      <c r="CZ8" s="681">
        <v>25</v>
      </c>
      <c r="DA8" s="681"/>
      <c r="DB8" s="681"/>
      <c r="DC8" s="681"/>
      <c r="DD8" s="638">
        <v>7205</v>
      </c>
      <c r="DE8" s="633"/>
      <c r="DF8" s="633"/>
      <c r="DG8" s="633"/>
      <c r="DH8" s="633"/>
      <c r="DI8" s="633"/>
      <c r="DJ8" s="633"/>
      <c r="DK8" s="633"/>
      <c r="DL8" s="633"/>
      <c r="DM8" s="633"/>
      <c r="DN8" s="633"/>
      <c r="DO8" s="633"/>
      <c r="DP8" s="634"/>
      <c r="DQ8" s="638">
        <v>386964</v>
      </c>
      <c r="DR8" s="633"/>
      <c r="DS8" s="633"/>
      <c r="DT8" s="633"/>
      <c r="DU8" s="633"/>
      <c r="DV8" s="633"/>
      <c r="DW8" s="633"/>
      <c r="DX8" s="633"/>
      <c r="DY8" s="633"/>
      <c r="DZ8" s="633"/>
      <c r="EA8" s="633"/>
      <c r="EB8" s="633"/>
      <c r="EC8" s="671"/>
    </row>
    <row r="9" spans="2:143" ht="11.25" customHeight="1" x14ac:dyDescent="0.15">
      <c r="B9" s="629" t="s">
        <v>181</v>
      </c>
      <c r="C9" s="630"/>
      <c r="D9" s="630"/>
      <c r="E9" s="630"/>
      <c r="F9" s="630"/>
      <c r="G9" s="630"/>
      <c r="H9" s="630"/>
      <c r="I9" s="630"/>
      <c r="J9" s="630"/>
      <c r="K9" s="630"/>
      <c r="L9" s="630"/>
      <c r="M9" s="630"/>
      <c r="N9" s="630"/>
      <c r="O9" s="630"/>
      <c r="P9" s="630"/>
      <c r="Q9" s="631"/>
      <c r="R9" s="632">
        <v>1004</v>
      </c>
      <c r="S9" s="633"/>
      <c r="T9" s="633"/>
      <c r="U9" s="633"/>
      <c r="V9" s="633"/>
      <c r="W9" s="633"/>
      <c r="X9" s="633"/>
      <c r="Y9" s="634"/>
      <c r="Z9" s="681">
        <v>0</v>
      </c>
      <c r="AA9" s="681"/>
      <c r="AB9" s="681"/>
      <c r="AC9" s="681"/>
      <c r="AD9" s="682">
        <v>1004</v>
      </c>
      <c r="AE9" s="682"/>
      <c r="AF9" s="682"/>
      <c r="AG9" s="682"/>
      <c r="AH9" s="682"/>
      <c r="AI9" s="682"/>
      <c r="AJ9" s="682"/>
      <c r="AK9" s="682"/>
      <c r="AL9" s="635">
        <v>0.1</v>
      </c>
      <c r="AM9" s="636"/>
      <c r="AN9" s="636"/>
      <c r="AO9" s="683"/>
      <c r="AP9" s="629" t="s">
        <v>182</v>
      </c>
      <c r="AQ9" s="630"/>
      <c r="AR9" s="630"/>
      <c r="AS9" s="630"/>
      <c r="AT9" s="630"/>
      <c r="AU9" s="630"/>
      <c r="AV9" s="630"/>
      <c r="AW9" s="630"/>
      <c r="AX9" s="630"/>
      <c r="AY9" s="630"/>
      <c r="AZ9" s="630"/>
      <c r="BA9" s="630"/>
      <c r="BB9" s="630"/>
      <c r="BC9" s="630"/>
      <c r="BD9" s="630"/>
      <c r="BE9" s="630"/>
      <c r="BF9" s="631"/>
      <c r="BG9" s="632">
        <v>124410</v>
      </c>
      <c r="BH9" s="633"/>
      <c r="BI9" s="633"/>
      <c r="BJ9" s="633"/>
      <c r="BK9" s="633"/>
      <c r="BL9" s="633"/>
      <c r="BM9" s="633"/>
      <c r="BN9" s="634"/>
      <c r="BO9" s="681">
        <v>35.6</v>
      </c>
      <c r="BP9" s="681"/>
      <c r="BQ9" s="681"/>
      <c r="BR9" s="681"/>
      <c r="BS9" s="638" t="s">
        <v>70</v>
      </c>
      <c r="BT9" s="633"/>
      <c r="BU9" s="633"/>
      <c r="BV9" s="633"/>
      <c r="BW9" s="633"/>
      <c r="BX9" s="633"/>
      <c r="BY9" s="633"/>
      <c r="BZ9" s="633"/>
      <c r="CA9" s="633"/>
      <c r="CB9" s="671"/>
      <c r="CD9" s="664" t="s">
        <v>183</v>
      </c>
      <c r="CE9" s="665"/>
      <c r="CF9" s="665"/>
      <c r="CG9" s="665"/>
      <c r="CH9" s="665"/>
      <c r="CI9" s="665"/>
      <c r="CJ9" s="665"/>
      <c r="CK9" s="665"/>
      <c r="CL9" s="665"/>
      <c r="CM9" s="665"/>
      <c r="CN9" s="665"/>
      <c r="CO9" s="665"/>
      <c r="CP9" s="665"/>
      <c r="CQ9" s="666"/>
      <c r="CR9" s="632">
        <v>122617</v>
      </c>
      <c r="CS9" s="633"/>
      <c r="CT9" s="633"/>
      <c r="CU9" s="633"/>
      <c r="CV9" s="633"/>
      <c r="CW9" s="633"/>
      <c r="CX9" s="633"/>
      <c r="CY9" s="634"/>
      <c r="CZ9" s="681">
        <v>5.4</v>
      </c>
      <c r="DA9" s="681"/>
      <c r="DB9" s="681"/>
      <c r="DC9" s="681"/>
      <c r="DD9" s="638">
        <v>4304</v>
      </c>
      <c r="DE9" s="633"/>
      <c r="DF9" s="633"/>
      <c r="DG9" s="633"/>
      <c r="DH9" s="633"/>
      <c r="DI9" s="633"/>
      <c r="DJ9" s="633"/>
      <c r="DK9" s="633"/>
      <c r="DL9" s="633"/>
      <c r="DM9" s="633"/>
      <c r="DN9" s="633"/>
      <c r="DO9" s="633"/>
      <c r="DP9" s="634"/>
      <c r="DQ9" s="638">
        <v>104341</v>
      </c>
      <c r="DR9" s="633"/>
      <c r="DS9" s="633"/>
      <c r="DT9" s="633"/>
      <c r="DU9" s="633"/>
      <c r="DV9" s="633"/>
      <c r="DW9" s="633"/>
      <c r="DX9" s="633"/>
      <c r="DY9" s="633"/>
      <c r="DZ9" s="633"/>
      <c r="EA9" s="633"/>
      <c r="EB9" s="633"/>
      <c r="EC9" s="671"/>
    </row>
    <row r="10" spans="2:143" ht="11.25" customHeight="1" x14ac:dyDescent="0.15">
      <c r="B10" s="629" t="s">
        <v>184</v>
      </c>
      <c r="C10" s="630"/>
      <c r="D10" s="630"/>
      <c r="E10" s="630"/>
      <c r="F10" s="630"/>
      <c r="G10" s="630"/>
      <c r="H10" s="630"/>
      <c r="I10" s="630"/>
      <c r="J10" s="630"/>
      <c r="K10" s="630"/>
      <c r="L10" s="630"/>
      <c r="M10" s="630"/>
      <c r="N10" s="630"/>
      <c r="O10" s="630"/>
      <c r="P10" s="630"/>
      <c r="Q10" s="631"/>
      <c r="R10" s="632" t="s">
        <v>70</v>
      </c>
      <c r="S10" s="633"/>
      <c r="T10" s="633"/>
      <c r="U10" s="633"/>
      <c r="V10" s="633"/>
      <c r="W10" s="633"/>
      <c r="X10" s="633"/>
      <c r="Y10" s="634"/>
      <c r="Z10" s="681" t="s">
        <v>70</v>
      </c>
      <c r="AA10" s="681"/>
      <c r="AB10" s="681"/>
      <c r="AC10" s="681"/>
      <c r="AD10" s="682" t="s">
        <v>70</v>
      </c>
      <c r="AE10" s="682"/>
      <c r="AF10" s="682"/>
      <c r="AG10" s="682"/>
      <c r="AH10" s="682"/>
      <c r="AI10" s="682"/>
      <c r="AJ10" s="682"/>
      <c r="AK10" s="682"/>
      <c r="AL10" s="635" t="s">
        <v>70</v>
      </c>
      <c r="AM10" s="636"/>
      <c r="AN10" s="636"/>
      <c r="AO10" s="683"/>
      <c r="AP10" s="629" t="s">
        <v>185</v>
      </c>
      <c r="AQ10" s="630"/>
      <c r="AR10" s="630"/>
      <c r="AS10" s="630"/>
      <c r="AT10" s="630"/>
      <c r="AU10" s="630"/>
      <c r="AV10" s="630"/>
      <c r="AW10" s="630"/>
      <c r="AX10" s="630"/>
      <c r="AY10" s="630"/>
      <c r="AZ10" s="630"/>
      <c r="BA10" s="630"/>
      <c r="BB10" s="630"/>
      <c r="BC10" s="630"/>
      <c r="BD10" s="630"/>
      <c r="BE10" s="630"/>
      <c r="BF10" s="631"/>
      <c r="BG10" s="632">
        <v>6736</v>
      </c>
      <c r="BH10" s="633"/>
      <c r="BI10" s="633"/>
      <c r="BJ10" s="633"/>
      <c r="BK10" s="633"/>
      <c r="BL10" s="633"/>
      <c r="BM10" s="633"/>
      <c r="BN10" s="634"/>
      <c r="BO10" s="681">
        <v>1.9</v>
      </c>
      <c r="BP10" s="681"/>
      <c r="BQ10" s="681"/>
      <c r="BR10" s="681"/>
      <c r="BS10" s="638" t="s">
        <v>70</v>
      </c>
      <c r="BT10" s="633"/>
      <c r="BU10" s="633"/>
      <c r="BV10" s="633"/>
      <c r="BW10" s="633"/>
      <c r="BX10" s="633"/>
      <c r="BY10" s="633"/>
      <c r="BZ10" s="633"/>
      <c r="CA10" s="633"/>
      <c r="CB10" s="671"/>
      <c r="CD10" s="664" t="s">
        <v>186</v>
      </c>
      <c r="CE10" s="665"/>
      <c r="CF10" s="665"/>
      <c r="CG10" s="665"/>
      <c r="CH10" s="665"/>
      <c r="CI10" s="665"/>
      <c r="CJ10" s="665"/>
      <c r="CK10" s="665"/>
      <c r="CL10" s="665"/>
      <c r="CM10" s="665"/>
      <c r="CN10" s="665"/>
      <c r="CO10" s="665"/>
      <c r="CP10" s="665"/>
      <c r="CQ10" s="666"/>
      <c r="CR10" s="632" t="s">
        <v>70</v>
      </c>
      <c r="CS10" s="633"/>
      <c r="CT10" s="633"/>
      <c r="CU10" s="633"/>
      <c r="CV10" s="633"/>
      <c r="CW10" s="633"/>
      <c r="CX10" s="633"/>
      <c r="CY10" s="634"/>
      <c r="CZ10" s="681" t="s">
        <v>70</v>
      </c>
      <c r="DA10" s="681"/>
      <c r="DB10" s="681"/>
      <c r="DC10" s="681"/>
      <c r="DD10" s="638" t="s">
        <v>70</v>
      </c>
      <c r="DE10" s="633"/>
      <c r="DF10" s="633"/>
      <c r="DG10" s="633"/>
      <c r="DH10" s="633"/>
      <c r="DI10" s="633"/>
      <c r="DJ10" s="633"/>
      <c r="DK10" s="633"/>
      <c r="DL10" s="633"/>
      <c r="DM10" s="633"/>
      <c r="DN10" s="633"/>
      <c r="DO10" s="633"/>
      <c r="DP10" s="634"/>
      <c r="DQ10" s="638" t="s">
        <v>70</v>
      </c>
      <c r="DR10" s="633"/>
      <c r="DS10" s="633"/>
      <c r="DT10" s="633"/>
      <c r="DU10" s="633"/>
      <c r="DV10" s="633"/>
      <c r="DW10" s="633"/>
      <c r="DX10" s="633"/>
      <c r="DY10" s="633"/>
      <c r="DZ10" s="633"/>
      <c r="EA10" s="633"/>
      <c r="EB10" s="633"/>
      <c r="EC10" s="671"/>
    </row>
    <row r="11" spans="2:143" ht="11.25" customHeight="1" x14ac:dyDescent="0.15">
      <c r="B11" s="629" t="s">
        <v>187</v>
      </c>
      <c r="C11" s="630"/>
      <c r="D11" s="630"/>
      <c r="E11" s="630"/>
      <c r="F11" s="630"/>
      <c r="G11" s="630"/>
      <c r="H11" s="630"/>
      <c r="I11" s="630"/>
      <c r="J11" s="630"/>
      <c r="K11" s="630"/>
      <c r="L11" s="630"/>
      <c r="M11" s="630"/>
      <c r="N11" s="630"/>
      <c r="O11" s="630"/>
      <c r="P11" s="630"/>
      <c r="Q11" s="631"/>
      <c r="R11" s="632" t="s">
        <v>70</v>
      </c>
      <c r="S11" s="633"/>
      <c r="T11" s="633"/>
      <c r="U11" s="633"/>
      <c r="V11" s="633"/>
      <c r="W11" s="633"/>
      <c r="X11" s="633"/>
      <c r="Y11" s="634"/>
      <c r="Z11" s="681" t="s">
        <v>70</v>
      </c>
      <c r="AA11" s="681"/>
      <c r="AB11" s="681"/>
      <c r="AC11" s="681"/>
      <c r="AD11" s="682" t="s">
        <v>70</v>
      </c>
      <c r="AE11" s="682"/>
      <c r="AF11" s="682"/>
      <c r="AG11" s="682"/>
      <c r="AH11" s="682"/>
      <c r="AI11" s="682"/>
      <c r="AJ11" s="682"/>
      <c r="AK11" s="682"/>
      <c r="AL11" s="635" t="s">
        <v>70</v>
      </c>
      <c r="AM11" s="636"/>
      <c r="AN11" s="636"/>
      <c r="AO11" s="683"/>
      <c r="AP11" s="629" t="s">
        <v>188</v>
      </c>
      <c r="AQ11" s="630"/>
      <c r="AR11" s="630"/>
      <c r="AS11" s="630"/>
      <c r="AT11" s="630"/>
      <c r="AU11" s="630"/>
      <c r="AV11" s="630"/>
      <c r="AW11" s="630"/>
      <c r="AX11" s="630"/>
      <c r="AY11" s="630"/>
      <c r="AZ11" s="630"/>
      <c r="BA11" s="630"/>
      <c r="BB11" s="630"/>
      <c r="BC11" s="630"/>
      <c r="BD11" s="630"/>
      <c r="BE11" s="630"/>
      <c r="BF11" s="631"/>
      <c r="BG11" s="632">
        <v>11734</v>
      </c>
      <c r="BH11" s="633"/>
      <c r="BI11" s="633"/>
      <c r="BJ11" s="633"/>
      <c r="BK11" s="633"/>
      <c r="BL11" s="633"/>
      <c r="BM11" s="633"/>
      <c r="BN11" s="634"/>
      <c r="BO11" s="681">
        <v>3.4</v>
      </c>
      <c r="BP11" s="681"/>
      <c r="BQ11" s="681"/>
      <c r="BR11" s="681"/>
      <c r="BS11" s="638" t="s">
        <v>70</v>
      </c>
      <c r="BT11" s="633"/>
      <c r="BU11" s="633"/>
      <c r="BV11" s="633"/>
      <c r="BW11" s="633"/>
      <c r="BX11" s="633"/>
      <c r="BY11" s="633"/>
      <c r="BZ11" s="633"/>
      <c r="CA11" s="633"/>
      <c r="CB11" s="671"/>
      <c r="CD11" s="664" t="s">
        <v>189</v>
      </c>
      <c r="CE11" s="665"/>
      <c r="CF11" s="665"/>
      <c r="CG11" s="665"/>
      <c r="CH11" s="665"/>
      <c r="CI11" s="665"/>
      <c r="CJ11" s="665"/>
      <c r="CK11" s="665"/>
      <c r="CL11" s="665"/>
      <c r="CM11" s="665"/>
      <c r="CN11" s="665"/>
      <c r="CO11" s="665"/>
      <c r="CP11" s="665"/>
      <c r="CQ11" s="666"/>
      <c r="CR11" s="632">
        <v>71129</v>
      </c>
      <c r="CS11" s="633"/>
      <c r="CT11" s="633"/>
      <c r="CU11" s="633"/>
      <c r="CV11" s="633"/>
      <c r="CW11" s="633"/>
      <c r="CX11" s="633"/>
      <c r="CY11" s="634"/>
      <c r="CZ11" s="681">
        <v>3.1</v>
      </c>
      <c r="DA11" s="681"/>
      <c r="DB11" s="681"/>
      <c r="DC11" s="681"/>
      <c r="DD11" s="638">
        <v>3137</v>
      </c>
      <c r="DE11" s="633"/>
      <c r="DF11" s="633"/>
      <c r="DG11" s="633"/>
      <c r="DH11" s="633"/>
      <c r="DI11" s="633"/>
      <c r="DJ11" s="633"/>
      <c r="DK11" s="633"/>
      <c r="DL11" s="633"/>
      <c r="DM11" s="633"/>
      <c r="DN11" s="633"/>
      <c r="DO11" s="633"/>
      <c r="DP11" s="634"/>
      <c r="DQ11" s="638">
        <v>53744</v>
      </c>
      <c r="DR11" s="633"/>
      <c r="DS11" s="633"/>
      <c r="DT11" s="633"/>
      <c r="DU11" s="633"/>
      <c r="DV11" s="633"/>
      <c r="DW11" s="633"/>
      <c r="DX11" s="633"/>
      <c r="DY11" s="633"/>
      <c r="DZ11" s="633"/>
      <c r="EA11" s="633"/>
      <c r="EB11" s="633"/>
      <c r="EC11" s="671"/>
    </row>
    <row r="12" spans="2:143" ht="11.25" customHeight="1" x14ac:dyDescent="0.15">
      <c r="B12" s="629" t="s">
        <v>190</v>
      </c>
      <c r="C12" s="630"/>
      <c r="D12" s="630"/>
      <c r="E12" s="630"/>
      <c r="F12" s="630"/>
      <c r="G12" s="630"/>
      <c r="H12" s="630"/>
      <c r="I12" s="630"/>
      <c r="J12" s="630"/>
      <c r="K12" s="630"/>
      <c r="L12" s="630"/>
      <c r="M12" s="630"/>
      <c r="N12" s="630"/>
      <c r="O12" s="630"/>
      <c r="P12" s="630"/>
      <c r="Q12" s="631"/>
      <c r="R12" s="632">
        <v>70072</v>
      </c>
      <c r="S12" s="633"/>
      <c r="T12" s="633"/>
      <c r="U12" s="633"/>
      <c r="V12" s="633"/>
      <c r="W12" s="633"/>
      <c r="X12" s="633"/>
      <c r="Y12" s="634"/>
      <c r="Z12" s="681">
        <v>2.7</v>
      </c>
      <c r="AA12" s="681"/>
      <c r="AB12" s="681"/>
      <c r="AC12" s="681"/>
      <c r="AD12" s="682">
        <v>70072</v>
      </c>
      <c r="AE12" s="682"/>
      <c r="AF12" s="682"/>
      <c r="AG12" s="682"/>
      <c r="AH12" s="682"/>
      <c r="AI12" s="682"/>
      <c r="AJ12" s="682"/>
      <c r="AK12" s="682"/>
      <c r="AL12" s="635">
        <v>4.4000000000000004</v>
      </c>
      <c r="AM12" s="636"/>
      <c r="AN12" s="636"/>
      <c r="AO12" s="683"/>
      <c r="AP12" s="629" t="s">
        <v>191</v>
      </c>
      <c r="AQ12" s="630"/>
      <c r="AR12" s="630"/>
      <c r="AS12" s="630"/>
      <c r="AT12" s="630"/>
      <c r="AU12" s="630"/>
      <c r="AV12" s="630"/>
      <c r="AW12" s="630"/>
      <c r="AX12" s="630"/>
      <c r="AY12" s="630"/>
      <c r="AZ12" s="630"/>
      <c r="BA12" s="630"/>
      <c r="BB12" s="630"/>
      <c r="BC12" s="630"/>
      <c r="BD12" s="630"/>
      <c r="BE12" s="630"/>
      <c r="BF12" s="631"/>
      <c r="BG12" s="632">
        <v>163240</v>
      </c>
      <c r="BH12" s="633"/>
      <c r="BI12" s="633"/>
      <c r="BJ12" s="633"/>
      <c r="BK12" s="633"/>
      <c r="BL12" s="633"/>
      <c r="BM12" s="633"/>
      <c r="BN12" s="634"/>
      <c r="BO12" s="681">
        <v>46.7</v>
      </c>
      <c r="BP12" s="681"/>
      <c r="BQ12" s="681"/>
      <c r="BR12" s="681"/>
      <c r="BS12" s="638" t="s">
        <v>70</v>
      </c>
      <c r="BT12" s="633"/>
      <c r="BU12" s="633"/>
      <c r="BV12" s="633"/>
      <c r="BW12" s="633"/>
      <c r="BX12" s="633"/>
      <c r="BY12" s="633"/>
      <c r="BZ12" s="633"/>
      <c r="CA12" s="633"/>
      <c r="CB12" s="671"/>
      <c r="CD12" s="664" t="s">
        <v>192</v>
      </c>
      <c r="CE12" s="665"/>
      <c r="CF12" s="665"/>
      <c r="CG12" s="665"/>
      <c r="CH12" s="665"/>
      <c r="CI12" s="665"/>
      <c r="CJ12" s="665"/>
      <c r="CK12" s="665"/>
      <c r="CL12" s="665"/>
      <c r="CM12" s="665"/>
      <c r="CN12" s="665"/>
      <c r="CO12" s="665"/>
      <c r="CP12" s="665"/>
      <c r="CQ12" s="666"/>
      <c r="CR12" s="632">
        <v>70552</v>
      </c>
      <c r="CS12" s="633"/>
      <c r="CT12" s="633"/>
      <c r="CU12" s="633"/>
      <c r="CV12" s="633"/>
      <c r="CW12" s="633"/>
      <c r="CX12" s="633"/>
      <c r="CY12" s="634"/>
      <c r="CZ12" s="681">
        <v>3.1</v>
      </c>
      <c r="DA12" s="681"/>
      <c r="DB12" s="681"/>
      <c r="DC12" s="681"/>
      <c r="DD12" s="638">
        <v>240</v>
      </c>
      <c r="DE12" s="633"/>
      <c r="DF12" s="633"/>
      <c r="DG12" s="633"/>
      <c r="DH12" s="633"/>
      <c r="DI12" s="633"/>
      <c r="DJ12" s="633"/>
      <c r="DK12" s="633"/>
      <c r="DL12" s="633"/>
      <c r="DM12" s="633"/>
      <c r="DN12" s="633"/>
      <c r="DO12" s="633"/>
      <c r="DP12" s="634"/>
      <c r="DQ12" s="638">
        <v>52392</v>
      </c>
      <c r="DR12" s="633"/>
      <c r="DS12" s="633"/>
      <c r="DT12" s="633"/>
      <c r="DU12" s="633"/>
      <c r="DV12" s="633"/>
      <c r="DW12" s="633"/>
      <c r="DX12" s="633"/>
      <c r="DY12" s="633"/>
      <c r="DZ12" s="633"/>
      <c r="EA12" s="633"/>
      <c r="EB12" s="633"/>
      <c r="EC12" s="671"/>
    </row>
    <row r="13" spans="2:143" ht="11.25" customHeight="1" x14ac:dyDescent="0.15">
      <c r="B13" s="629" t="s">
        <v>193</v>
      </c>
      <c r="C13" s="630"/>
      <c r="D13" s="630"/>
      <c r="E13" s="630"/>
      <c r="F13" s="630"/>
      <c r="G13" s="630"/>
      <c r="H13" s="630"/>
      <c r="I13" s="630"/>
      <c r="J13" s="630"/>
      <c r="K13" s="630"/>
      <c r="L13" s="630"/>
      <c r="M13" s="630"/>
      <c r="N13" s="630"/>
      <c r="O13" s="630"/>
      <c r="P13" s="630"/>
      <c r="Q13" s="631"/>
      <c r="R13" s="632">
        <v>8630</v>
      </c>
      <c r="S13" s="633"/>
      <c r="T13" s="633"/>
      <c r="U13" s="633"/>
      <c r="V13" s="633"/>
      <c r="W13" s="633"/>
      <c r="X13" s="633"/>
      <c r="Y13" s="634"/>
      <c r="Z13" s="681">
        <v>0.3</v>
      </c>
      <c r="AA13" s="681"/>
      <c r="AB13" s="681"/>
      <c r="AC13" s="681"/>
      <c r="AD13" s="682">
        <v>8630</v>
      </c>
      <c r="AE13" s="682"/>
      <c r="AF13" s="682"/>
      <c r="AG13" s="682"/>
      <c r="AH13" s="682"/>
      <c r="AI13" s="682"/>
      <c r="AJ13" s="682"/>
      <c r="AK13" s="682"/>
      <c r="AL13" s="635">
        <v>0.5</v>
      </c>
      <c r="AM13" s="636"/>
      <c r="AN13" s="636"/>
      <c r="AO13" s="683"/>
      <c r="AP13" s="629" t="s">
        <v>194</v>
      </c>
      <c r="AQ13" s="630"/>
      <c r="AR13" s="630"/>
      <c r="AS13" s="630"/>
      <c r="AT13" s="630"/>
      <c r="AU13" s="630"/>
      <c r="AV13" s="630"/>
      <c r="AW13" s="630"/>
      <c r="AX13" s="630"/>
      <c r="AY13" s="630"/>
      <c r="AZ13" s="630"/>
      <c r="BA13" s="630"/>
      <c r="BB13" s="630"/>
      <c r="BC13" s="630"/>
      <c r="BD13" s="630"/>
      <c r="BE13" s="630"/>
      <c r="BF13" s="631"/>
      <c r="BG13" s="632">
        <v>162939</v>
      </c>
      <c r="BH13" s="633"/>
      <c r="BI13" s="633"/>
      <c r="BJ13" s="633"/>
      <c r="BK13" s="633"/>
      <c r="BL13" s="633"/>
      <c r="BM13" s="633"/>
      <c r="BN13" s="634"/>
      <c r="BO13" s="681">
        <v>46.6</v>
      </c>
      <c r="BP13" s="681"/>
      <c r="BQ13" s="681"/>
      <c r="BR13" s="681"/>
      <c r="BS13" s="638" t="s">
        <v>70</v>
      </c>
      <c r="BT13" s="633"/>
      <c r="BU13" s="633"/>
      <c r="BV13" s="633"/>
      <c r="BW13" s="633"/>
      <c r="BX13" s="633"/>
      <c r="BY13" s="633"/>
      <c r="BZ13" s="633"/>
      <c r="CA13" s="633"/>
      <c r="CB13" s="671"/>
      <c r="CD13" s="664" t="s">
        <v>195</v>
      </c>
      <c r="CE13" s="665"/>
      <c r="CF13" s="665"/>
      <c r="CG13" s="665"/>
      <c r="CH13" s="665"/>
      <c r="CI13" s="665"/>
      <c r="CJ13" s="665"/>
      <c r="CK13" s="665"/>
      <c r="CL13" s="665"/>
      <c r="CM13" s="665"/>
      <c r="CN13" s="665"/>
      <c r="CO13" s="665"/>
      <c r="CP13" s="665"/>
      <c r="CQ13" s="666"/>
      <c r="CR13" s="632">
        <v>143972</v>
      </c>
      <c r="CS13" s="633"/>
      <c r="CT13" s="633"/>
      <c r="CU13" s="633"/>
      <c r="CV13" s="633"/>
      <c r="CW13" s="633"/>
      <c r="CX13" s="633"/>
      <c r="CY13" s="634"/>
      <c r="CZ13" s="681">
        <v>6.3</v>
      </c>
      <c r="DA13" s="681"/>
      <c r="DB13" s="681"/>
      <c r="DC13" s="681"/>
      <c r="DD13" s="638">
        <v>66235</v>
      </c>
      <c r="DE13" s="633"/>
      <c r="DF13" s="633"/>
      <c r="DG13" s="633"/>
      <c r="DH13" s="633"/>
      <c r="DI13" s="633"/>
      <c r="DJ13" s="633"/>
      <c r="DK13" s="633"/>
      <c r="DL13" s="633"/>
      <c r="DM13" s="633"/>
      <c r="DN13" s="633"/>
      <c r="DO13" s="633"/>
      <c r="DP13" s="634"/>
      <c r="DQ13" s="638">
        <v>113706</v>
      </c>
      <c r="DR13" s="633"/>
      <c r="DS13" s="633"/>
      <c r="DT13" s="633"/>
      <c r="DU13" s="633"/>
      <c r="DV13" s="633"/>
      <c r="DW13" s="633"/>
      <c r="DX13" s="633"/>
      <c r="DY13" s="633"/>
      <c r="DZ13" s="633"/>
      <c r="EA13" s="633"/>
      <c r="EB13" s="633"/>
      <c r="EC13" s="671"/>
    </row>
    <row r="14" spans="2:143" ht="11.25" customHeight="1" x14ac:dyDescent="0.15">
      <c r="B14" s="629" t="s">
        <v>196</v>
      </c>
      <c r="C14" s="630"/>
      <c r="D14" s="630"/>
      <c r="E14" s="630"/>
      <c r="F14" s="630"/>
      <c r="G14" s="630"/>
      <c r="H14" s="630"/>
      <c r="I14" s="630"/>
      <c r="J14" s="630"/>
      <c r="K14" s="630"/>
      <c r="L14" s="630"/>
      <c r="M14" s="630"/>
      <c r="N14" s="630"/>
      <c r="O14" s="630"/>
      <c r="P14" s="630"/>
      <c r="Q14" s="631"/>
      <c r="R14" s="632" t="s">
        <v>70</v>
      </c>
      <c r="S14" s="633"/>
      <c r="T14" s="633"/>
      <c r="U14" s="633"/>
      <c r="V14" s="633"/>
      <c r="W14" s="633"/>
      <c r="X14" s="633"/>
      <c r="Y14" s="634"/>
      <c r="Z14" s="681" t="s">
        <v>70</v>
      </c>
      <c r="AA14" s="681"/>
      <c r="AB14" s="681"/>
      <c r="AC14" s="681"/>
      <c r="AD14" s="682" t="s">
        <v>70</v>
      </c>
      <c r="AE14" s="682"/>
      <c r="AF14" s="682"/>
      <c r="AG14" s="682"/>
      <c r="AH14" s="682"/>
      <c r="AI14" s="682"/>
      <c r="AJ14" s="682"/>
      <c r="AK14" s="682"/>
      <c r="AL14" s="635" t="s">
        <v>70</v>
      </c>
      <c r="AM14" s="636"/>
      <c r="AN14" s="636"/>
      <c r="AO14" s="683"/>
      <c r="AP14" s="629" t="s">
        <v>197</v>
      </c>
      <c r="AQ14" s="630"/>
      <c r="AR14" s="630"/>
      <c r="AS14" s="630"/>
      <c r="AT14" s="630"/>
      <c r="AU14" s="630"/>
      <c r="AV14" s="630"/>
      <c r="AW14" s="630"/>
      <c r="AX14" s="630"/>
      <c r="AY14" s="630"/>
      <c r="AZ14" s="630"/>
      <c r="BA14" s="630"/>
      <c r="BB14" s="630"/>
      <c r="BC14" s="630"/>
      <c r="BD14" s="630"/>
      <c r="BE14" s="630"/>
      <c r="BF14" s="631"/>
      <c r="BG14" s="632">
        <v>15891</v>
      </c>
      <c r="BH14" s="633"/>
      <c r="BI14" s="633"/>
      <c r="BJ14" s="633"/>
      <c r="BK14" s="633"/>
      <c r="BL14" s="633"/>
      <c r="BM14" s="633"/>
      <c r="BN14" s="634"/>
      <c r="BO14" s="681">
        <v>4.5</v>
      </c>
      <c r="BP14" s="681"/>
      <c r="BQ14" s="681"/>
      <c r="BR14" s="681"/>
      <c r="BS14" s="638" t="s">
        <v>70</v>
      </c>
      <c r="BT14" s="633"/>
      <c r="BU14" s="633"/>
      <c r="BV14" s="633"/>
      <c r="BW14" s="633"/>
      <c r="BX14" s="633"/>
      <c r="BY14" s="633"/>
      <c r="BZ14" s="633"/>
      <c r="CA14" s="633"/>
      <c r="CB14" s="671"/>
      <c r="CD14" s="664" t="s">
        <v>198</v>
      </c>
      <c r="CE14" s="665"/>
      <c r="CF14" s="665"/>
      <c r="CG14" s="665"/>
      <c r="CH14" s="665"/>
      <c r="CI14" s="665"/>
      <c r="CJ14" s="665"/>
      <c r="CK14" s="665"/>
      <c r="CL14" s="665"/>
      <c r="CM14" s="665"/>
      <c r="CN14" s="665"/>
      <c r="CO14" s="665"/>
      <c r="CP14" s="665"/>
      <c r="CQ14" s="666"/>
      <c r="CR14" s="632">
        <v>135030</v>
      </c>
      <c r="CS14" s="633"/>
      <c r="CT14" s="633"/>
      <c r="CU14" s="633"/>
      <c r="CV14" s="633"/>
      <c r="CW14" s="633"/>
      <c r="CX14" s="633"/>
      <c r="CY14" s="634"/>
      <c r="CZ14" s="681">
        <v>5.9</v>
      </c>
      <c r="DA14" s="681"/>
      <c r="DB14" s="681"/>
      <c r="DC14" s="681"/>
      <c r="DD14" s="638">
        <v>36527</v>
      </c>
      <c r="DE14" s="633"/>
      <c r="DF14" s="633"/>
      <c r="DG14" s="633"/>
      <c r="DH14" s="633"/>
      <c r="DI14" s="633"/>
      <c r="DJ14" s="633"/>
      <c r="DK14" s="633"/>
      <c r="DL14" s="633"/>
      <c r="DM14" s="633"/>
      <c r="DN14" s="633"/>
      <c r="DO14" s="633"/>
      <c r="DP14" s="634"/>
      <c r="DQ14" s="638">
        <v>107740</v>
      </c>
      <c r="DR14" s="633"/>
      <c r="DS14" s="633"/>
      <c r="DT14" s="633"/>
      <c r="DU14" s="633"/>
      <c r="DV14" s="633"/>
      <c r="DW14" s="633"/>
      <c r="DX14" s="633"/>
      <c r="DY14" s="633"/>
      <c r="DZ14" s="633"/>
      <c r="EA14" s="633"/>
      <c r="EB14" s="633"/>
      <c r="EC14" s="671"/>
    </row>
    <row r="15" spans="2:143" ht="11.25" customHeight="1" x14ac:dyDescent="0.15">
      <c r="B15" s="629" t="s">
        <v>199</v>
      </c>
      <c r="C15" s="630"/>
      <c r="D15" s="630"/>
      <c r="E15" s="630"/>
      <c r="F15" s="630"/>
      <c r="G15" s="630"/>
      <c r="H15" s="630"/>
      <c r="I15" s="630"/>
      <c r="J15" s="630"/>
      <c r="K15" s="630"/>
      <c r="L15" s="630"/>
      <c r="M15" s="630"/>
      <c r="N15" s="630"/>
      <c r="O15" s="630"/>
      <c r="P15" s="630"/>
      <c r="Q15" s="631"/>
      <c r="R15" s="632">
        <v>9198</v>
      </c>
      <c r="S15" s="633"/>
      <c r="T15" s="633"/>
      <c r="U15" s="633"/>
      <c r="V15" s="633"/>
      <c r="W15" s="633"/>
      <c r="X15" s="633"/>
      <c r="Y15" s="634"/>
      <c r="Z15" s="681">
        <v>0.4</v>
      </c>
      <c r="AA15" s="681"/>
      <c r="AB15" s="681"/>
      <c r="AC15" s="681"/>
      <c r="AD15" s="682">
        <v>9198</v>
      </c>
      <c r="AE15" s="682"/>
      <c r="AF15" s="682"/>
      <c r="AG15" s="682"/>
      <c r="AH15" s="682"/>
      <c r="AI15" s="682"/>
      <c r="AJ15" s="682"/>
      <c r="AK15" s="682"/>
      <c r="AL15" s="635">
        <v>0.6</v>
      </c>
      <c r="AM15" s="636"/>
      <c r="AN15" s="636"/>
      <c r="AO15" s="683"/>
      <c r="AP15" s="629" t="s">
        <v>200</v>
      </c>
      <c r="AQ15" s="630"/>
      <c r="AR15" s="630"/>
      <c r="AS15" s="630"/>
      <c r="AT15" s="630"/>
      <c r="AU15" s="630"/>
      <c r="AV15" s="630"/>
      <c r="AW15" s="630"/>
      <c r="AX15" s="630"/>
      <c r="AY15" s="630"/>
      <c r="AZ15" s="630"/>
      <c r="BA15" s="630"/>
      <c r="BB15" s="630"/>
      <c r="BC15" s="630"/>
      <c r="BD15" s="630"/>
      <c r="BE15" s="630"/>
      <c r="BF15" s="631"/>
      <c r="BG15" s="632">
        <v>17424</v>
      </c>
      <c r="BH15" s="633"/>
      <c r="BI15" s="633"/>
      <c r="BJ15" s="633"/>
      <c r="BK15" s="633"/>
      <c r="BL15" s="633"/>
      <c r="BM15" s="633"/>
      <c r="BN15" s="634"/>
      <c r="BO15" s="681">
        <v>5</v>
      </c>
      <c r="BP15" s="681"/>
      <c r="BQ15" s="681"/>
      <c r="BR15" s="681"/>
      <c r="BS15" s="638" t="s">
        <v>70</v>
      </c>
      <c r="BT15" s="633"/>
      <c r="BU15" s="633"/>
      <c r="BV15" s="633"/>
      <c r="BW15" s="633"/>
      <c r="BX15" s="633"/>
      <c r="BY15" s="633"/>
      <c r="BZ15" s="633"/>
      <c r="CA15" s="633"/>
      <c r="CB15" s="671"/>
      <c r="CD15" s="664" t="s">
        <v>201</v>
      </c>
      <c r="CE15" s="665"/>
      <c r="CF15" s="665"/>
      <c r="CG15" s="665"/>
      <c r="CH15" s="665"/>
      <c r="CI15" s="665"/>
      <c r="CJ15" s="665"/>
      <c r="CK15" s="665"/>
      <c r="CL15" s="665"/>
      <c r="CM15" s="665"/>
      <c r="CN15" s="665"/>
      <c r="CO15" s="665"/>
      <c r="CP15" s="665"/>
      <c r="CQ15" s="666"/>
      <c r="CR15" s="632">
        <v>426741</v>
      </c>
      <c r="CS15" s="633"/>
      <c r="CT15" s="633"/>
      <c r="CU15" s="633"/>
      <c r="CV15" s="633"/>
      <c r="CW15" s="633"/>
      <c r="CX15" s="633"/>
      <c r="CY15" s="634"/>
      <c r="CZ15" s="681">
        <v>18.8</v>
      </c>
      <c r="DA15" s="681"/>
      <c r="DB15" s="681"/>
      <c r="DC15" s="681"/>
      <c r="DD15" s="638">
        <v>200839</v>
      </c>
      <c r="DE15" s="633"/>
      <c r="DF15" s="633"/>
      <c r="DG15" s="633"/>
      <c r="DH15" s="633"/>
      <c r="DI15" s="633"/>
      <c r="DJ15" s="633"/>
      <c r="DK15" s="633"/>
      <c r="DL15" s="633"/>
      <c r="DM15" s="633"/>
      <c r="DN15" s="633"/>
      <c r="DO15" s="633"/>
      <c r="DP15" s="634"/>
      <c r="DQ15" s="638">
        <v>339535</v>
      </c>
      <c r="DR15" s="633"/>
      <c r="DS15" s="633"/>
      <c r="DT15" s="633"/>
      <c r="DU15" s="633"/>
      <c r="DV15" s="633"/>
      <c r="DW15" s="633"/>
      <c r="DX15" s="633"/>
      <c r="DY15" s="633"/>
      <c r="DZ15" s="633"/>
      <c r="EA15" s="633"/>
      <c r="EB15" s="633"/>
      <c r="EC15" s="671"/>
    </row>
    <row r="16" spans="2:143" ht="11.25" customHeight="1" x14ac:dyDescent="0.15">
      <c r="B16" s="629" t="s">
        <v>202</v>
      </c>
      <c r="C16" s="630"/>
      <c r="D16" s="630"/>
      <c r="E16" s="630"/>
      <c r="F16" s="630"/>
      <c r="G16" s="630"/>
      <c r="H16" s="630"/>
      <c r="I16" s="630"/>
      <c r="J16" s="630"/>
      <c r="K16" s="630"/>
      <c r="L16" s="630"/>
      <c r="M16" s="630"/>
      <c r="N16" s="630"/>
      <c r="O16" s="630"/>
      <c r="P16" s="630"/>
      <c r="Q16" s="631"/>
      <c r="R16" s="632" t="s">
        <v>70</v>
      </c>
      <c r="S16" s="633"/>
      <c r="T16" s="633"/>
      <c r="U16" s="633"/>
      <c r="V16" s="633"/>
      <c r="W16" s="633"/>
      <c r="X16" s="633"/>
      <c r="Y16" s="634"/>
      <c r="Z16" s="681" t="s">
        <v>70</v>
      </c>
      <c r="AA16" s="681"/>
      <c r="AB16" s="681"/>
      <c r="AC16" s="681"/>
      <c r="AD16" s="682" t="s">
        <v>70</v>
      </c>
      <c r="AE16" s="682"/>
      <c r="AF16" s="682"/>
      <c r="AG16" s="682"/>
      <c r="AH16" s="682"/>
      <c r="AI16" s="682"/>
      <c r="AJ16" s="682"/>
      <c r="AK16" s="682"/>
      <c r="AL16" s="635" t="s">
        <v>70</v>
      </c>
      <c r="AM16" s="636"/>
      <c r="AN16" s="636"/>
      <c r="AO16" s="683"/>
      <c r="AP16" s="629" t="s">
        <v>203</v>
      </c>
      <c r="AQ16" s="630"/>
      <c r="AR16" s="630"/>
      <c r="AS16" s="630"/>
      <c r="AT16" s="630"/>
      <c r="AU16" s="630"/>
      <c r="AV16" s="630"/>
      <c r="AW16" s="630"/>
      <c r="AX16" s="630"/>
      <c r="AY16" s="630"/>
      <c r="AZ16" s="630"/>
      <c r="BA16" s="630"/>
      <c r="BB16" s="630"/>
      <c r="BC16" s="630"/>
      <c r="BD16" s="630"/>
      <c r="BE16" s="630"/>
      <c r="BF16" s="631"/>
      <c r="BG16" s="632" t="s">
        <v>70</v>
      </c>
      <c r="BH16" s="633"/>
      <c r="BI16" s="633"/>
      <c r="BJ16" s="633"/>
      <c r="BK16" s="633"/>
      <c r="BL16" s="633"/>
      <c r="BM16" s="633"/>
      <c r="BN16" s="634"/>
      <c r="BO16" s="681" t="s">
        <v>70</v>
      </c>
      <c r="BP16" s="681"/>
      <c r="BQ16" s="681"/>
      <c r="BR16" s="681"/>
      <c r="BS16" s="638" t="s">
        <v>70</v>
      </c>
      <c r="BT16" s="633"/>
      <c r="BU16" s="633"/>
      <c r="BV16" s="633"/>
      <c r="BW16" s="633"/>
      <c r="BX16" s="633"/>
      <c r="BY16" s="633"/>
      <c r="BZ16" s="633"/>
      <c r="CA16" s="633"/>
      <c r="CB16" s="671"/>
      <c r="CD16" s="664" t="s">
        <v>204</v>
      </c>
      <c r="CE16" s="665"/>
      <c r="CF16" s="665"/>
      <c r="CG16" s="665"/>
      <c r="CH16" s="665"/>
      <c r="CI16" s="665"/>
      <c r="CJ16" s="665"/>
      <c r="CK16" s="665"/>
      <c r="CL16" s="665"/>
      <c r="CM16" s="665"/>
      <c r="CN16" s="665"/>
      <c r="CO16" s="665"/>
      <c r="CP16" s="665"/>
      <c r="CQ16" s="666"/>
      <c r="CR16" s="632">
        <v>49851</v>
      </c>
      <c r="CS16" s="633"/>
      <c r="CT16" s="633"/>
      <c r="CU16" s="633"/>
      <c r="CV16" s="633"/>
      <c r="CW16" s="633"/>
      <c r="CX16" s="633"/>
      <c r="CY16" s="634"/>
      <c r="CZ16" s="681">
        <v>2.2000000000000002</v>
      </c>
      <c r="DA16" s="681"/>
      <c r="DB16" s="681"/>
      <c r="DC16" s="681"/>
      <c r="DD16" s="638" t="s">
        <v>70</v>
      </c>
      <c r="DE16" s="633"/>
      <c r="DF16" s="633"/>
      <c r="DG16" s="633"/>
      <c r="DH16" s="633"/>
      <c r="DI16" s="633"/>
      <c r="DJ16" s="633"/>
      <c r="DK16" s="633"/>
      <c r="DL16" s="633"/>
      <c r="DM16" s="633"/>
      <c r="DN16" s="633"/>
      <c r="DO16" s="633"/>
      <c r="DP16" s="634"/>
      <c r="DQ16" s="638">
        <v>12700</v>
      </c>
      <c r="DR16" s="633"/>
      <c r="DS16" s="633"/>
      <c r="DT16" s="633"/>
      <c r="DU16" s="633"/>
      <c r="DV16" s="633"/>
      <c r="DW16" s="633"/>
      <c r="DX16" s="633"/>
      <c r="DY16" s="633"/>
      <c r="DZ16" s="633"/>
      <c r="EA16" s="633"/>
      <c r="EB16" s="633"/>
      <c r="EC16" s="671"/>
    </row>
    <row r="17" spans="2:133" ht="11.25" customHeight="1" x14ac:dyDescent="0.15">
      <c r="B17" s="629" t="s">
        <v>205</v>
      </c>
      <c r="C17" s="630"/>
      <c r="D17" s="630"/>
      <c r="E17" s="630"/>
      <c r="F17" s="630"/>
      <c r="G17" s="630"/>
      <c r="H17" s="630"/>
      <c r="I17" s="630"/>
      <c r="J17" s="630"/>
      <c r="K17" s="630"/>
      <c r="L17" s="630"/>
      <c r="M17" s="630"/>
      <c r="N17" s="630"/>
      <c r="O17" s="630"/>
      <c r="P17" s="630"/>
      <c r="Q17" s="631"/>
      <c r="R17" s="632">
        <v>1795</v>
      </c>
      <c r="S17" s="633"/>
      <c r="T17" s="633"/>
      <c r="U17" s="633"/>
      <c r="V17" s="633"/>
      <c r="W17" s="633"/>
      <c r="X17" s="633"/>
      <c r="Y17" s="634"/>
      <c r="Z17" s="681">
        <v>0.1</v>
      </c>
      <c r="AA17" s="681"/>
      <c r="AB17" s="681"/>
      <c r="AC17" s="681"/>
      <c r="AD17" s="682">
        <v>1795</v>
      </c>
      <c r="AE17" s="682"/>
      <c r="AF17" s="682"/>
      <c r="AG17" s="682"/>
      <c r="AH17" s="682"/>
      <c r="AI17" s="682"/>
      <c r="AJ17" s="682"/>
      <c r="AK17" s="682"/>
      <c r="AL17" s="635">
        <v>0.1</v>
      </c>
      <c r="AM17" s="636"/>
      <c r="AN17" s="636"/>
      <c r="AO17" s="683"/>
      <c r="AP17" s="629" t="s">
        <v>206</v>
      </c>
      <c r="AQ17" s="630"/>
      <c r="AR17" s="630"/>
      <c r="AS17" s="630"/>
      <c r="AT17" s="630"/>
      <c r="AU17" s="630"/>
      <c r="AV17" s="630"/>
      <c r="AW17" s="630"/>
      <c r="AX17" s="630"/>
      <c r="AY17" s="630"/>
      <c r="AZ17" s="630"/>
      <c r="BA17" s="630"/>
      <c r="BB17" s="630"/>
      <c r="BC17" s="630"/>
      <c r="BD17" s="630"/>
      <c r="BE17" s="630"/>
      <c r="BF17" s="631"/>
      <c r="BG17" s="632" t="s">
        <v>70</v>
      </c>
      <c r="BH17" s="633"/>
      <c r="BI17" s="633"/>
      <c r="BJ17" s="633"/>
      <c r="BK17" s="633"/>
      <c r="BL17" s="633"/>
      <c r="BM17" s="633"/>
      <c r="BN17" s="634"/>
      <c r="BO17" s="681" t="s">
        <v>70</v>
      </c>
      <c r="BP17" s="681"/>
      <c r="BQ17" s="681"/>
      <c r="BR17" s="681"/>
      <c r="BS17" s="638" t="s">
        <v>70</v>
      </c>
      <c r="BT17" s="633"/>
      <c r="BU17" s="633"/>
      <c r="BV17" s="633"/>
      <c r="BW17" s="633"/>
      <c r="BX17" s="633"/>
      <c r="BY17" s="633"/>
      <c r="BZ17" s="633"/>
      <c r="CA17" s="633"/>
      <c r="CB17" s="671"/>
      <c r="CD17" s="664" t="s">
        <v>207</v>
      </c>
      <c r="CE17" s="665"/>
      <c r="CF17" s="665"/>
      <c r="CG17" s="665"/>
      <c r="CH17" s="665"/>
      <c r="CI17" s="665"/>
      <c r="CJ17" s="665"/>
      <c r="CK17" s="665"/>
      <c r="CL17" s="665"/>
      <c r="CM17" s="665"/>
      <c r="CN17" s="665"/>
      <c r="CO17" s="665"/>
      <c r="CP17" s="665"/>
      <c r="CQ17" s="666"/>
      <c r="CR17" s="632">
        <v>207874</v>
      </c>
      <c r="CS17" s="633"/>
      <c r="CT17" s="633"/>
      <c r="CU17" s="633"/>
      <c r="CV17" s="633"/>
      <c r="CW17" s="633"/>
      <c r="CX17" s="633"/>
      <c r="CY17" s="634"/>
      <c r="CZ17" s="681">
        <v>9.1999999999999993</v>
      </c>
      <c r="DA17" s="681"/>
      <c r="DB17" s="681"/>
      <c r="DC17" s="681"/>
      <c r="DD17" s="638" t="s">
        <v>70</v>
      </c>
      <c r="DE17" s="633"/>
      <c r="DF17" s="633"/>
      <c r="DG17" s="633"/>
      <c r="DH17" s="633"/>
      <c r="DI17" s="633"/>
      <c r="DJ17" s="633"/>
      <c r="DK17" s="633"/>
      <c r="DL17" s="633"/>
      <c r="DM17" s="633"/>
      <c r="DN17" s="633"/>
      <c r="DO17" s="633"/>
      <c r="DP17" s="634"/>
      <c r="DQ17" s="638">
        <v>203578</v>
      </c>
      <c r="DR17" s="633"/>
      <c r="DS17" s="633"/>
      <c r="DT17" s="633"/>
      <c r="DU17" s="633"/>
      <c r="DV17" s="633"/>
      <c r="DW17" s="633"/>
      <c r="DX17" s="633"/>
      <c r="DY17" s="633"/>
      <c r="DZ17" s="633"/>
      <c r="EA17" s="633"/>
      <c r="EB17" s="633"/>
      <c r="EC17" s="671"/>
    </row>
    <row r="18" spans="2:133" ht="11.25" customHeight="1" x14ac:dyDescent="0.15">
      <c r="B18" s="629" t="s">
        <v>208</v>
      </c>
      <c r="C18" s="630"/>
      <c r="D18" s="630"/>
      <c r="E18" s="630"/>
      <c r="F18" s="630"/>
      <c r="G18" s="630"/>
      <c r="H18" s="630"/>
      <c r="I18" s="630"/>
      <c r="J18" s="630"/>
      <c r="K18" s="630"/>
      <c r="L18" s="630"/>
      <c r="M18" s="630"/>
      <c r="N18" s="630"/>
      <c r="O18" s="630"/>
      <c r="P18" s="630"/>
      <c r="Q18" s="631"/>
      <c r="R18" s="632">
        <v>1184500</v>
      </c>
      <c r="S18" s="633"/>
      <c r="T18" s="633"/>
      <c r="U18" s="633"/>
      <c r="V18" s="633"/>
      <c r="W18" s="633"/>
      <c r="X18" s="633"/>
      <c r="Y18" s="634"/>
      <c r="Z18" s="681">
        <v>46.3</v>
      </c>
      <c r="AA18" s="681"/>
      <c r="AB18" s="681"/>
      <c r="AC18" s="681"/>
      <c r="AD18" s="682">
        <v>1095110</v>
      </c>
      <c r="AE18" s="682"/>
      <c r="AF18" s="682"/>
      <c r="AG18" s="682"/>
      <c r="AH18" s="682"/>
      <c r="AI18" s="682"/>
      <c r="AJ18" s="682"/>
      <c r="AK18" s="682"/>
      <c r="AL18" s="635">
        <v>69</v>
      </c>
      <c r="AM18" s="636"/>
      <c r="AN18" s="636"/>
      <c r="AO18" s="683"/>
      <c r="AP18" s="629" t="s">
        <v>209</v>
      </c>
      <c r="AQ18" s="630"/>
      <c r="AR18" s="630"/>
      <c r="AS18" s="630"/>
      <c r="AT18" s="630"/>
      <c r="AU18" s="630"/>
      <c r="AV18" s="630"/>
      <c r="AW18" s="630"/>
      <c r="AX18" s="630"/>
      <c r="AY18" s="630"/>
      <c r="AZ18" s="630"/>
      <c r="BA18" s="630"/>
      <c r="BB18" s="630"/>
      <c r="BC18" s="630"/>
      <c r="BD18" s="630"/>
      <c r="BE18" s="630"/>
      <c r="BF18" s="631"/>
      <c r="BG18" s="632" t="s">
        <v>70</v>
      </c>
      <c r="BH18" s="633"/>
      <c r="BI18" s="633"/>
      <c r="BJ18" s="633"/>
      <c r="BK18" s="633"/>
      <c r="BL18" s="633"/>
      <c r="BM18" s="633"/>
      <c r="BN18" s="634"/>
      <c r="BO18" s="681" t="s">
        <v>70</v>
      </c>
      <c r="BP18" s="681"/>
      <c r="BQ18" s="681"/>
      <c r="BR18" s="681"/>
      <c r="BS18" s="638" t="s">
        <v>70</v>
      </c>
      <c r="BT18" s="633"/>
      <c r="BU18" s="633"/>
      <c r="BV18" s="633"/>
      <c r="BW18" s="633"/>
      <c r="BX18" s="633"/>
      <c r="BY18" s="633"/>
      <c r="BZ18" s="633"/>
      <c r="CA18" s="633"/>
      <c r="CB18" s="671"/>
      <c r="CD18" s="664" t="s">
        <v>210</v>
      </c>
      <c r="CE18" s="665"/>
      <c r="CF18" s="665"/>
      <c r="CG18" s="665"/>
      <c r="CH18" s="665"/>
      <c r="CI18" s="665"/>
      <c r="CJ18" s="665"/>
      <c r="CK18" s="665"/>
      <c r="CL18" s="665"/>
      <c r="CM18" s="665"/>
      <c r="CN18" s="665"/>
      <c r="CO18" s="665"/>
      <c r="CP18" s="665"/>
      <c r="CQ18" s="666"/>
      <c r="CR18" s="632" t="s">
        <v>70</v>
      </c>
      <c r="CS18" s="633"/>
      <c r="CT18" s="633"/>
      <c r="CU18" s="633"/>
      <c r="CV18" s="633"/>
      <c r="CW18" s="633"/>
      <c r="CX18" s="633"/>
      <c r="CY18" s="634"/>
      <c r="CZ18" s="681" t="s">
        <v>70</v>
      </c>
      <c r="DA18" s="681"/>
      <c r="DB18" s="681"/>
      <c r="DC18" s="681"/>
      <c r="DD18" s="638" t="s">
        <v>70</v>
      </c>
      <c r="DE18" s="633"/>
      <c r="DF18" s="633"/>
      <c r="DG18" s="633"/>
      <c r="DH18" s="633"/>
      <c r="DI18" s="633"/>
      <c r="DJ18" s="633"/>
      <c r="DK18" s="633"/>
      <c r="DL18" s="633"/>
      <c r="DM18" s="633"/>
      <c r="DN18" s="633"/>
      <c r="DO18" s="633"/>
      <c r="DP18" s="634"/>
      <c r="DQ18" s="638" t="s">
        <v>70</v>
      </c>
      <c r="DR18" s="633"/>
      <c r="DS18" s="633"/>
      <c r="DT18" s="633"/>
      <c r="DU18" s="633"/>
      <c r="DV18" s="633"/>
      <c r="DW18" s="633"/>
      <c r="DX18" s="633"/>
      <c r="DY18" s="633"/>
      <c r="DZ18" s="633"/>
      <c r="EA18" s="633"/>
      <c r="EB18" s="633"/>
      <c r="EC18" s="671"/>
    </row>
    <row r="19" spans="2:133" ht="11.25" customHeight="1" x14ac:dyDescent="0.15">
      <c r="B19" s="629" t="s">
        <v>211</v>
      </c>
      <c r="C19" s="630"/>
      <c r="D19" s="630"/>
      <c r="E19" s="630"/>
      <c r="F19" s="630"/>
      <c r="G19" s="630"/>
      <c r="H19" s="630"/>
      <c r="I19" s="630"/>
      <c r="J19" s="630"/>
      <c r="K19" s="630"/>
      <c r="L19" s="630"/>
      <c r="M19" s="630"/>
      <c r="N19" s="630"/>
      <c r="O19" s="630"/>
      <c r="P19" s="630"/>
      <c r="Q19" s="631"/>
      <c r="R19" s="632">
        <v>1095110</v>
      </c>
      <c r="S19" s="633"/>
      <c r="T19" s="633"/>
      <c r="U19" s="633"/>
      <c r="V19" s="633"/>
      <c r="W19" s="633"/>
      <c r="X19" s="633"/>
      <c r="Y19" s="634"/>
      <c r="Z19" s="681">
        <v>42.8</v>
      </c>
      <c r="AA19" s="681"/>
      <c r="AB19" s="681"/>
      <c r="AC19" s="681"/>
      <c r="AD19" s="682">
        <v>1095110</v>
      </c>
      <c r="AE19" s="682"/>
      <c r="AF19" s="682"/>
      <c r="AG19" s="682"/>
      <c r="AH19" s="682"/>
      <c r="AI19" s="682"/>
      <c r="AJ19" s="682"/>
      <c r="AK19" s="682"/>
      <c r="AL19" s="635">
        <v>69</v>
      </c>
      <c r="AM19" s="636"/>
      <c r="AN19" s="636"/>
      <c r="AO19" s="683"/>
      <c r="AP19" s="629" t="s">
        <v>212</v>
      </c>
      <c r="AQ19" s="630"/>
      <c r="AR19" s="630"/>
      <c r="AS19" s="630"/>
      <c r="AT19" s="630"/>
      <c r="AU19" s="630"/>
      <c r="AV19" s="630"/>
      <c r="AW19" s="630"/>
      <c r="AX19" s="630"/>
      <c r="AY19" s="630"/>
      <c r="AZ19" s="630"/>
      <c r="BA19" s="630"/>
      <c r="BB19" s="630"/>
      <c r="BC19" s="630"/>
      <c r="BD19" s="630"/>
      <c r="BE19" s="630"/>
      <c r="BF19" s="631"/>
      <c r="BG19" s="632">
        <v>3372</v>
      </c>
      <c r="BH19" s="633"/>
      <c r="BI19" s="633"/>
      <c r="BJ19" s="633"/>
      <c r="BK19" s="633"/>
      <c r="BL19" s="633"/>
      <c r="BM19" s="633"/>
      <c r="BN19" s="634"/>
      <c r="BO19" s="681">
        <v>1</v>
      </c>
      <c r="BP19" s="681"/>
      <c r="BQ19" s="681"/>
      <c r="BR19" s="681"/>
      <c r="BS19" s="638" t="s">
        <v>70</v>
      </c>
      <c r="BT19" s="633"/>
      <c r="BU19" s="633"/>
      <c r="BV19" s="633"/>
      <c r="BW19" s="633"/>
      <c r="BX19" s="633"/>
      <c r="BY19" s="633"/>
      <c r="BZ19" s="633"/>
      <c r="CA19" s="633"/>
      <c r="CB19" s="671"/>
      <c r="CD19" s="664" t="s">
        <v>213</v>
      </c>
      <c r="CE19" s="665"/>
      <c r="CF19" s="665"/>
      <c r="CG19" s="665"/>
      <c r="CH19" s="665"/>
      <c r="CI19" s="665"/>
      <c r="CJ19" s="665"/>
      <c r="CK19" s="665"/>
      <c r="CL19" s="665"/>
      <c r="CM19" s="665"/>
      <c r="CN19" s="665"/>
      <c r="CO19" s="665"/>
      <c r="CP19" s="665"/>
      <c r="CQ19" s="666"/>
      <c r="CR19" s="632" t="s">
        <v>70</v>
      </c>
      <c r="CS19" s="633"/>
      <c r="CT19" s="633"/>
      <c r="CU19" s="633"/>
      <c r="CV19" s="633"/>
      <c r="CW19" s="633"/>
      <c r="CX19" s="633"/>
      <c r="CY19" s="634"/>
      <c r="CZ19" s="681" t="s">
        <v>70</v>
      </c>
      <c r="DA19" s="681"/>
      <c r="DB19" s="681"/>
      <c r="DC19" s="681"/>
      <c r="DD19" s="638" t="s">
        <v>70</v>
      </c>
      <c r="DE19" s="633"/>
      <c r="DF19" s="633"/>
      <c r="DG19" s="633"/>
      <c r="DH19" s="633"/>
      <c r="DI19" s="633"/>
      <c r="DJ19" s="633"/>
      <c r="DK19" s="633"/>
      <c r="DL19" s="633"/>
      <c r="DM19" s="633"/>
      <c r="DN19" s="633"/>
      <c r="DO19" s="633"/>
      <c r="DP19" s="634"/>
      <c r="DQ19" s="638" t="s">
        <v>70</v>
      </c>
      <c r="DR19" s="633"/>
      <c r="DS19" s="633"/>
      <c r="DT19" s="633"/>
      <c r="DU19" s="633"/>
      <c r="DV19" s="633"/>
      <c r="DW19" s="633"/>
      <c r="DX19" s="633"/>
      <c r="DY19" s="633"/>
      <c r="DZ19" s="633"/>
      <c r="EA19" s="633"/>
      <c r="EB19" s="633"/>
      <c r="EC19" s="671"/>
    </row>
    <row r="20" spans="2:133" ht="11.25" customHeight="1" x14ac:dyDescent="0.15">
      <c r="B20" s="629" t="s">
        <v>214</v>
      </c>
      <c r="C20" s="630"/>
      <c r="D20" s="630"/>
      <c r="E20" s="630"/>
      <c r="F20" s="630"/>
      <c r="G20" s="630"/>
      <c r="H20" s="630"/>
      <c r="I20" s="630"/>
      <c r="J20" s="630"/>
      <c r="K20" s="630"/>
      <c r="L20" s="630"/>
      <c r="M20" s="630"/>
      <c r="N20" s="630"/>
      <c r="O20" s="630"/>
      <c r="P20" s="630"/>
      <c r="Q20" s="631"/>
      <c r="R20" s="632">
        <v>89390</v>
      </c>
      <c r="S20" s="633"/>
      <c r="T20" s="633"/>
      <c r="U20" s="633"/>
      <c r="V20" s="633"/>
      <c r="W20" s="633"/>
      <c r="X20" s="633"/>
      <c r="Y20" s="634"/>
      <c r="Z20" s="681">
        <v>3.5</v>
      </c>
      <c r="AA20" s="681"/>
      <c r="AB20" s="681"/>
      <c r="AC20" s="681"/>
      <c r="AD20" s="682" t="s">
        <v>70</v>
      </c>
      <c r="AE20" s="682"/>
      <c r="AF20" s="682"/>
      <c r="AG20" s="682"/>
      <c r="AH20" s="682"/>
      <c r="AI20" s="682"/>
      <c r="AJ20" s="682"/>
      <c r="AK20" s="682"/>
      <c r="AL20" s="635" t="s">
        <v>70</v>
      </c>
      <c r="AM20" s="636"/>
      <c r="AN20" s="636"/>
      <c r="AO20" s="683"/>
      <c r="AP20" s="629" t="s">
        <v>215</v>
      </c>
      <c r="AQ20" s="630"/>
      <c r="AR20" s="630"/>
      <c r="AS20" s="630"/>
      <c r="AT20" s="630"/>
      <c r="AU20" s="630"/>
      <c r="AV20" s="630"/>
      <c r="AW20" s="630"/>
      <c r="AX20" s="630"/>
      <c r="AY20" s="630"/>
      <c r="AZ20" s="630"/>
      <c r="BA20" s="630"/>
      <c r="BB20" s="630"/>
      <c r="BC20" s="630"/>
      <c r="BD20" s="630"/>
      <c r="BE20" s="630"/>
      <c r="BF20" s="631"/>
      <c r="BG20" s="632">
        <v>3372</v>
      </c>
      <c r="BH20" s="633"/>
      <c r="BI20" s="633"/>
      <c r="BJ20" s="633"/>
      <c r="BK20" s="633"/>
      <c r="BL20" s="633"/>
      <c r="BM20" s="633"/>
      <c r="BN20" s="634"/>
      <c r="BO20" s="681">
        <v>1</v>
      </c>
      <c r="BP20" s="681"/>
      <c r="BQ20" s="681"/>
      <c r="BR20" s="681"/>
      <c r="BS20" s="638" t="s">
        <v>70</v>
      </c>
      <c r="BT20" s="633"/>
      <c r="BU20" s="633"/>
      <c r="BV20" s="633"/>
      <c r="BW20" s="633"/>
      <c r="BX20" s="633"/>
      <c r="BY20" s="633"/>
      <c r="BZ20" s="633"/>
      <c r="CA20" s="633"/>
      <c r="CB20" s="671"/>
      <c r="CD20" s="664" t="s">
        <v>216</v>
      </c>
      <c r="CE20" s="665"/>
      <c r="CF20" s="665"/>
      <c r="CG20" s="665"/>
      <c r="CH20" s="665"/>
      <c r="CI20" s="665"/>
      <c r="CJ20" s="665"/>
      <c r="CK20" s="665"/>
      <c r="CL20" s="665"/>
      <c r="CM20" s="665"/>
      <c r="CN20" s="665"/>
      <c r="CO20" s="665"/>
      <c r="CP20" s="665"/>
      <c r="CQ20" s="666"/>
      <c r="CR20" s="632">
        <v>2271170</v>
      </c>
      <c r="CS20" s="633"/>
      <c r="CT20" s="633"/>
      <c r="CU20" s="633"/>
      <c r="CV20" s="633"/>
      <c r="CW20" s="633"/>
      <c r="CX20" s="633"/>
      <c r="CY20" s="634"/>
      <c r="CZ20" s="681">
        <v>100</v>
      </c>
      <c r="DA20" s="681"/>
      <c r="DB20" s="681"/>
      <c r="DC20" s="681"/>
      <c r="DD20" s="638">
        <v>395105</v>
      </c>
      <c r="DE20" s="633"/>
      <c r="DF20" s="633"/>
      <c r="DG20" s="633"/>
      <c r="DH20" s="633"/>
      <c r="DI20" s="633"/>
      <c r="DJ20" s="633"/>
      <c r="DK20" s="633"/>
      <c r="DL20" s="633"/>
      <c r="DM20" s="633"/>
      <c r="DN20" s="633"/>
      <c r="DO20" s="633"/>
      <c r="DP20" s="634"/>
      <c r="DQ20" s="638">
        <v>1784798</v>
      </c>
      <c r="DR20" s="633"/>
      <c r="DS20" s="633"/>
      <c r="DT20" s="633"/>
      <c r="DU20" s="633"/>
      <c r="DV20" s="633"/>
      <c r="DW20" s="633"/>
      <c r="DX20" s="633"/>
      <c r="DY20" s="633"/>
      <c r="DZ20" s="633"/>
      <c r="EA20" s="633"/>
      <c r="EB20" s="633"/>
      <c r="EC20" s="671"/>
    </row>
    <row r="21" spans="2:133" ht="11.25" customHeight="1" x14ac:dyDescent="0.15">
      <c r="B21" s="629" t="s">
        <v>217</v>
      </c>
      <c r="C21" s="630"/>
      <c r="D21" s="630"/>
      <c r="E21" s="630"/>
      <c r="F21" s="630"/>
      <c r="G21" s="630"/>
      <c r="H21" s="630"/>
      <c r="I21" s="630"/>
      <c r="J21" s="630"/>
      <c r="K21" s="630"/>
      <c r="L21" s="630"/>
      <c r="M21" s="630"/>
      <c r="N21" s="630"/>
      <c r="O21" s="630"/>
      <c r="P21" s="630"/>
      <c r="Q21" s="631"/>
      <c r="R21" s="632" t="s">
        <v>70</v>
      </c>
      <c r="S21" s="633"/>
      <c r="T21" s="633"/>
      <c r="U21" s="633"/>
      <c r="V21" s="633"/>
      <c r="W21" s="633"/>
      <c r="X21" s="633"/>
      <c r="Y21" s="634"/>
      <c r="Z21" s="681" t="s">
        <v>70</v>
      </c>
      <c r="AA21" s="681"/>
      <c r="AB21" s="681"/>
      <c r="AC21" s="681"/>
      <c r="AD21" s="682" t="s">
        <v>70</v>
      </c>
      <c r="AE21" s="682"/>
      <c r="AF21" s="682"/>
      <c r="AG21" s="682"/>
      <c r="AH21" s="682"/>
      <c r="AI21" s="682"/>
      <c r="AJ21" s="682"/>
      <c r="AK21" s="682"/>
      <c r="AL21" s="635" t="s">
        <v>70</v>
      </c>
      <c r="AM21" s="636"/>
      <c r="AN21" s="636"/>
      <c r="AO21" s="683"/>
      <c r="AP21" s="727" t="s">
        <v>218</v>
      </c>
      <c r="AQ21" s="734"/>
      <c r="AR21" s="734"/>
      <c r="AS21" s="734"/>
      <c r="AT21" s="734"/>
      <c r="AU21" s="734"/>
      <c r="AV21" s="734"/>
      <c r="AW21" s="734"/>
      <c r="AX21" s="734"/>
      <c r="AY21" s="734"/>
      <c r="AZ21" s="734"/>
      <c r="BA21" s="734"/>
      <c r="BB21" s="734"/>
      <c r="BC21" s="734"/>
      <c r="BD21" s="734"/>
      <c r="BE21" s="734"/>
      <c r="BF21" s="729"/>
      <c r="BG21" s="632">
        <v>3372</v>
      </c>
      <c r="BH21" s="633"/>
      <c r="BI21" s="633"/>
      <c r="BJ21" s="633"/>
      <c r="BK21" s="633"/>
      <c r="BL21" s="633"/>
      <c r="BM21" s="633"/>
      <c r="BN21" s="634"/>
      <c r="BO21" s="681">
        <v>1</v>
      </c>
      <c r="BP21" s="681"/>
      <c r="BQ21" s="681"/>
      <c r="BR21" s="681"/>
      <c r="BS21" s="638" t="s">
        <v>70</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219</v>
      </c>
      <c r="C22" s="630"/>
      <c r="D22" s="630"/>
      <c r="E22" s="630"/>
      <c r="F22" s="630"/>
      <c r="G22" s="630"/>
      <c r="H22" s="630"/>
      <c r="I22" s="630"/>
      <c r="J22" s="630"/>
      <c r="K22" s="630"/>
      <c r="L22" s="630"/>
      <c r="M22" s="630"/>
      <c r="N22" s="630"/>
      <c r="O22" s="630"/>
      <c r="P22" s="630"/>
      <c r="Q22" s="631"/>
      <c r="R22" s="632">
        <v>1665393</v>
      </c>
      <c r="S22" s="633"/>
      <c r="T22" s="633"/>
      <c r="U22" s="633"/>
      <c r="V22" s="633"/>
      <c r="W22" s="633"/>
      <c r="X22" s="633"/>
      <c r="Y22" s="634"/>
      <c r="Z22" s="681">
        <v>65.2</v>
      </c>
      <c r="AA22" s="681"/>
      <c r="AB22" s="681"/>
      <c r="AC22" s="681"/>
      <c r="AD22" s="682">
        <v>1576003</v>
      </c>
      <c r="AE22" s="682"/>
      <c r="AF22" s="682"/>
      <c r="AG22" s="682"/>
      <c r="AH22" s="682"/>
      <c r="AI22" s="682"/>
      <c r="AJ22" s="682"/>
      <c r="AK22" s="682"/>
      <c r="AL22" s="635">
        <v>99.2</v>
      </c>
      <c r="AM22" s="636"/>
      <c r="AN22" s="636"/>
      <c r="AO22" s="683"/>
      <c r="AP22" s="727" t="s">
        <v>220</v>
      </c>
      <c r="AQ22" s="734"/>
      <c r="AR22" s="734"/>
      <c r="AS22" s="734"/>
      <c r="AT22" s="734"/>
      <c r="AU22" s="734"/>
      <c r="AV22" s="734"/>
      <c r="AW22" s="734"/>
      <c r="AX22" s="734"/>
      <c r="AY22" s="734"/>
      <c r="AZ22" s="734"/>
      <c r="BA22" s="734"/>
      <c r="BB22" s="734"/>
      <c r="BC22" s="734"/>
      <c r="BD22" s="734"/>
      <c r="BE22" s="734"/>
      <c r="BF22" s="729"/>
      <c r="BG22" s="632" t="s">
        <v>70</v>
      </c>
      <c r="BH22" s="633"/>
      <c r="BI22" s="633"/>
      <c r="BJ22" s="633"/>
      <c r="BK22" s="633"/>
      <c r="BL22" s="633"/>
      <c r="BM22" s="633"/>
      <c r="BN22" s="634"/>
      <c r="BO22" s="681" t="s">
        <v>70</v>
      </c>
      <c r="BP22" s="681"/>
      <c r="BQ22" s="681"/>
      <c r="BR22" s="681"/>
      <c r="BS22" s="638" t="s">
        <v>70</v>
      </c>
      <c r="BT22" s="633"/>
      <c r="BU22" s="633"/>
      <c r="BV22" s="633"/>
      <c r="BW22" s="633"/>
      <c r="BX22" s="633"/>
      <c r="BY22" s="633"/>
      <c r="BZ22" s="633"/>
      <c r="CA22" s="633"/>
      <c r="CB22" s="671"/>
      <c r="CD22" s="736" t="s">
        <v>221</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222</v>
      </c>
      <c r="C23" s="630"/>
      <c r="D23" s="630"/>
      <c r="E23" s="630"/>
      <c r="F23" s="630"/>
      <c r="G23" s="630"/>
      <c r="H23" s="630"/>
      <c r="I23" s="630"/>
      <c r="J23" s="630"/>
      <c r="K23" s="630"/>
      <c r="L23" s="630"/>
      <c r="M23" s="630"/>
      <c r="N23" s="630"/>
      <c r="O23" s="630"/>
      <c r="P23" s="630"/>
      <c r="Q23" s="631"/>
      <c r="R23" s="632">
        <v>552</v>
      </c>
      <c r="S23" s="633"/>
      <c r="T23" s="633"/>
      <c r="U23" s="633"/>
      <c r="V23" s="633"/>
      <c r="W23" s="633"/>
      <c r="X23" s="633"/>
      <c r="Y23" s="634"/>
      <c r="Z23" s="681">
        <v>0</v>
      </c>
      <c r="AA23" s="681"/>
      <c r="AB23" s="681"/>
      <c r="AC23" s="681"/>
      <c r="AD23" s="682">
        <v>552</v>
      </c>
      <c r="AE23" s="682"/>
      <c r="AF23" s="682"/>
      <c r="AG23" s="682"/>
      <c r="AH23" s="682"/>
      <c r="AI23" s="682"/>
      <c r="AJ23" s="682"/>
      <c r="AK23" s="682"/>
      <c r="AL23" s="635">
        <v>0</v>
      </c>
      <c r="AM23" s="636"/>
      <c r="AN23" s="636"/>
      <c r="AO23" s="683"/>
      <c r="AP23" s="727" t="s">
        <v>223</v>
      </c>
      <c r="AQ23" s="734"/>
      <c r="AR23" s="734"/>
      <c r="AS23" s="734"/>
      <c r="AT23" s="734"/>
      <c r="AU23" s="734"/>
      <c r="AV23" s="734"/>
      <c r="AW23" s="734"/>
      <c r="AX23" s="734"/>
      <c r="AY23" s="734"/>
      <c r="AZ23" s="734"/>
      <c r="BA23" s="734"/>
      <c r="BB23" s="734"/>
      <c r="BC23" s="734"/>
      <c r="BD23" s="734"/>
      <c r="BE23" s="734"/>
      <c r="BF23" s="729"/>
      <c r="BG23" s="632" t="s">
        <v>70</v>
      </c>
      <c r="BH23" s="633"/>
      <c r="BI23" s="633"/>
      <c r="BJ23" s="633"/>
      <c r="BK23" s="633"/>
      <c r="BL23" s="633"/>
      <c r="BM23" s="633"/>
      <c r="BN23" s="634"/>
      <c r="BO23" s="681" t="s">
        <v>70</v>
      </c>
      <c r="BP23" s="681"/>
      <c r="BQ23" s="681"/>
      <c r="BR23" s="681"/>
      <c r="BS23" s="638" t="s">
        <v>70</v>
      </c>
      <c r="BT23" s="633"/>
      <c r="BU23" s="633"/>
      <c r="BV23" s="633"/>
      <c r="BW23" s="633"/>
      <c r="BX23" s="633"/>
      <c r="BY23" s="633"/>
      <c r="BZ23" s="633"/>
      <c r="CA23" s="633"/>
      <c r="CB23" s="671"/>
      <c r="CD23" s="736" t="s">
        <v>162</v>
      </c>
      <c r="CE23" s="737"/>
      <c r="CF23" s="737"/>
      <c r="CG23" s="737"/>
      <c r="CH23" s="737"/>
      <c r="CI23" s="737"/>
      <c r="CJ23" s="737"/>
      <c r="CK23" s="737"/>
      <c r="CL23" s="737"/>
      <c r="CM23" s="737"/>
      <c r="CN23" s="737"/>
      <c r="CO23" s="737"/>
      <c r="CP23" s="737"/>
      <c r="CQ23" s="738"/>
      <c r="CR23" s="736" t="s">
        <v>224</v>
      </c>
      <c r="CS23" s="737"/>
      <c r="CT23" s="737"/>
      <c r="CU23" s="737"/>
      <c r="CV23" s="737"/>
      <c r="CW23" s="737"/>
      <c r="CX23" s="737"/>
      <c r="CY23" s="738"/>
      <c r="CZ23" s="736" t="s">
        <v>225</v>
      </c>
      <c r="DA23" s="737"/>
      <c r="DB23" s="737"/>
      <c r="DC23" s="738"/>
      <c r="DD23" s="736" t="s">
        <v>226</v>
      </c>
      <c r="DE23" s="737"/>
      <c r="DF23" s="737"/>
      <c r="DG23" s="737"/>
      <c r="DH23" s="737"/>
      <c r="DI23" s="737"/>
      <c r="DJ23" s="737"/>
      <c r="DK23" s="738"/>
      <c r="DL23" s="739" t="s">
        <v>227</v>
      </c>
      <c r="DM23" s="740"/>
      <c r="DN23" s="740"/>
      <c r="DO23" s="740"/>
      <c r="DP23" s="740"/>
      <c r="DQ23" s="740"/>
      <c r="DR23" s="740"/>
      <c r="DS23" s="740"/>
      <c r="DT23" s="740"/>
      <c r="DU23" s="740"/>
      <c r="DV23" s="741"/>
      <c r="DW23" s="736" t="s">
        <v>228</v>
      </c>
      <c r="DX23" s="737"/>
      <c r="DY23" s="737"/>
      <c r="DZ23" s="737"/>
      <c r="EA23" s="737"/>
      <c r="EB23" s="737"/>
      <c r="EC23" s="738"/>
    </row>
    <row r="24" spans="2:133" ht="11.25" customHeight="1" x14ac:dyDescent="0.15">
      <c r="B24" s="629" t="s">
        <v>229</v>
      </c>
      <c r="C24" s="630"/>
      <c r="D24" s="630"/>
      <c r="E24" s="630"/>
      <c r="F24" s="630"/>
      <c r="G24" s="630"/>
      <c r="H24" s="630"/>
      <c r="I24" s="630"/>
      <c r="J24" s="630"/>
      <c r="K24" s="630"/>
      <c r="L24" s="630"/>
      <c r="M24" s="630"/>
      <c r="N24" s="630"/>
      <c r="O24" s="630"/>
      <c r="P24" s="630"/>
      <c r="Q24" s="631"/>
      <c r="R24" s="632">
        <v>18546</v>
      </c>
      <c r="S24" s="633"/>
      <c r="T24" s="633"/>
      <c r="U24" s="633"/>
      <c r="V24" s="633"/>
      <c r="W24" s="633"/>
      <c r="X24" s="633"/>
      <c r="Y24" s="634"/>
      <c r="Z24" s="681">
        <v>0.7</v>
      </c>
      <c r="AA24" s="681"/>
      <c r="AB24" s="681"/>
      <c r="AC24" s="681"/>
      <c r="AD24" s="682" t="s">
        <v>70</v>
      </c>
      <c r="AE24" s="682"/>
      <c r="AF24" s="682"/>
      <c r="AG24" s="682"/>
      <c r="AH24" s="682"/>
      <c r="AI24" s="682"/>
      <c r="AJ24" s="682"/>
      <c r="AK24" s="682"/>
      <c r="AL24" s="635" t="s">
        <v>70</v>
      </c>
      <c r="AM24" s="636"/>
      <c r="AN24" s="636"/>
      <c r="AO24" s="683"/>
      <c r="AP24" s="727" t="s">
        <v>230</v>
      </c>
      <c r="AQ24" s="734"/>
      <c r="AR24" s="734"/>
      <c r="AS24" s="734"/>
      <c r="AT24" s="734"/>
      <c r="AU24" s="734"/>
      <c r="AV24" s="734"/>
      <c r="AW24" s="734"/>
      <c r="AX24" s="734"/>
      <c r="AY24" s="734"/>
      <c r="AZ24" s="734"/>
      <c r="BA24" s="734"/>
      <c r="BB24" s="734"/>
      <c r="BC24" s="734"/>
      <c r="BD24" s="734"/>
      <c r="BE24" s="734"/>
      <c r="BF24" s="729"/>
      <c r="BG24" s="632" t="s">
        <v>70</v>
      </c>
      <c r="BH24" s="633"/>
      <c r="BI24" s="633"/>
      <c r="BJ24" s="633"/>
      <c r="BK24" s="633"/>
      <c r="BL24" s="633"/>
      <c r="BM24" s="633"/>
      <c r="BN24" s="634"/>
      <c r="BO24" s="681" t="s">
        <v>70</v>
      </c>
      <c r="BP24" s="681"/>
      <c r="BQ24" s="681"/>
      <c r="BR24" s="681"/>
      <c r="BS24" s="638" t="s">
        <v>70</v>
      </c>
      <c r="BT24" s="633"/>
      <c r="BU24" s="633"/>
      <c r="BV24" s="633"/>
      <c r="BW24" s="633"/>
      <c r="BX24" s="633"/>
      <c r="BY24" s="633"/>
      <c r="BZ24" s="633"/>
      <c r="CA24" s="633"/>
      <c r="CB24" s="671"/>
      <c r="CD24" s="690" t="s">
        <v>231</v>
      </c>
      <c r="CE24" s="691"/>
      <c r="CF24" s="691"/>
      <c r="CG24" s="691"/>
      <c r="CH24" s="691"/>
      <c r="CI24" s="691"/>
      <c r="CJ24" s="691"/>
      <c r="CK24" s="691"/>
      <c r="CL24" s="691"/>
      <c r="CM24" s="691"/>
      <c r="CN24" s="691"/>
      <c r="CO24" s="691"/>
      <c r="CP24" s="691"/>
      <c r="CQ24" s="692"/>
      <c r="CR24" s="684">
        <v>771915</v>
      </c>
      <c r="CS24" s="685"/>
      <c r="CT24" s="685"/>
      <c r="CU24" s="685"/>
      <c r="CV24" s="685"/>
      <c r="CW24" s="685"/>
      <c r="CX24" s="685"/>
      <c r="CY24" s="731"/>
      <c r="CZ24" s="732">
        <v>34</v>
      </c>
      <c r="DA24" s="701"/>
      <c r="DB24" s="701"/>
      <c r="DC24" s="735"/>
      <c r="DD24" s="730">
        <v>607042</v>
      </c>
      <c r="DE24" s="685"/>
      <c r="DF24" s="685"/>
      <c r="DG24" s="685"/>
      <c r="DH24" s="685"/>
      <c r="DI24" s="685"/>
      <c r="DJ24" s="685"/>
      <c r="DK24" s="731"/>
      <c r="DL24" s="730">
        <v>492019</v>
      </c>
      <c r="DM24" s="685"/>
      <c r="DN24" s="685"/>
      <c r="DO24" s="685"/>
      <c r="DP24" s="685"/>
      <c r="DQ24" s="685"/>
      <c r="DR24" s="685"/>
      <c r="DS24" s="685"/>
      <c r="DT24" s="685"/>
      <c r="DU24" s="685"/>
      <c r="DV24" s="731"/>
      <c r="DW24" s="732">
        <v>29.7</v>
      </c>
      <c r="DX24" s="701"/>
      <c r="DY24" s="701"/>
      <c r="DZ24" s="701"/>
      <c r="EA24" s="701"/>
      <c r="EB24" s="701"/>
      <c r="EC24" s="733"/>
    </row>
    <row r="25" spans="2:133" ht="11.25" customHeight="1" x14ac:dyDescent="0.15">
      <c r="B25" s="629" t="s">
        <v>232</v>
      </c>
      <c r="C25" s="630"/>
      <c r="D25" s="630"/>
      <c r="E25" s="630"/>
      <c r="F25" s="630"/>
      <c r="G25" s="630"/>
      <c r="H25" s="630"/>
      <c r="I25" s="630"/>
      <c r="J25" s="630"/>
      <c r="K25" s="630"/>
      <c r="L25" s="630"/>
      <c r="M25" s="630"/>
      <c r="N25" s="630"/>
      <c r="O25" s="630"/>
      <c r="P25" s="630"/>
      <c r="Q25" s="631"/>
      <c r="R25" s="632">
        <v>117948</v>
      </c>
      <c r="S25" s="633"/>
      <c r="T25" s="633"/>
      <c r="U25" s="633"/>
      <c r="V25" s="633"/>
      <c r="W25" s="633"/>
      <c r="X25" s="633"/>
      <c r="Y25" s="634"/>
      <c r="Z25" s="681">
        <v>4.5999999999999996</v>
      </c>
      <c r="AA25" s="681"/>
      <c r="AB25" s="681"/>
      <c r="AC25" s="681"/>
      <c r="AD25" s="682">
        <v>261</v>
      </c>
      <c r="AE25" s="682"/>
      <c r="AF25" s="682"/>
      <c r="AG25" s="682"/>
      <c r="AH25" s="682"/>
      <c r="AI25" s="682"/>
      <c r="AJ25" s="682"/>
      <c r="AK25" s="682"/>
      <c r="AL25" s="635">
        <v>0</v>
      </c>
      <c r="AM25" s="636"/>
      <c r="AN25" s="636"/>
      <c r="AO25" s="683"/>
      <c r="AP25" s="727" t="s">
        <v>233</v>
      </c>
      <c r="AQ25" s="734"/>
      <c r="AR25" s="734"/>
      <c r="AS25" s="734"/>
      <c r="AT25" s="734"/>
      <c r="AU25" s="734"/>
      <c r="AV25" s="734"/>
      <c r="AW25" s="734"/>
      <c r="AX25" s="734"/>
      <c r="AY25" s="734"/>
      <c r="AZ25" s="734"/>
      <c r="BA25" s="734"/>
      <c r="BB25" s="734"/>
      <c r="BC25" s="734"/>
      <c r="BD25" s="734"/>
      <c r="BE25" s="734"/>
      <c r="BF25" s="729"/>
      <c r="BG25" s="632" t="s">
        <v>70</v>
      </c>
      <c r="BH25" s="633"/>
      <c r="BI25" s="633"/>
      <c r="BJ25" s="633"/>
      <c r="BK25" s="633"/>
      <c r="BL25" s="633"/>
      <c r="BM25" s="633"/>
      <c r="BN25" s="634"/>
      <c r="BO25" s="681" t="s">
        <v>70</v>
      </c>
      <c r="BP25" s="681"/>
      <c r="BQ25" s="681"/>
      <c r="BR25" s="681"/>
      <c r="BS25" s="638" t="s">
        <v>70</v>
      </c>
      <c r="BT25" s="633"/>
      <c r="BU25" s="633"/>
      <c r="BV25" s="633"/>
      <c r="BW25" s="633"/>
      <c r="BX25" s="633"/>
      <c r="BY25" s="633"/>
      <c r="BZ25" s="633"/>
      <c r="CA25" s="633"/>
      <c r="CB25" s="671"/>
      <c r="CD25" s="664" t="s">
        <v>234</v>
      </c>
      <c r="CE25" s="665"/>
      <c r="CF25" s="665"/>
      <c r="CG25" s="665"/>
      <c r="CH25" s="665"/>
      <c r="CI25" s="665"/>
      <c r="CJ25" s="665"/>
      <c r="CK25" s="665"/>
      <c r="CL25" s="665"/>
      <c r="CM25" s="665"/>
      <c r="CN25" s="665"/>
      <c r="CO25" s="665"/>
      <c r="CP25" s="665"/>
      <c r="CQ25" s="666"/>
      <c r="CR25" s="632">
        <v>316865</v>
      </c>
      <c r="CS25" s="645"/>
      <c r="CT25" s="645"/>
      <c r="CU25" s="645"/>
      <c r="CV25" s="645"/>
      <c r="CW25" s="645"/>
      <c r="CX25" s="645"/>
      <c r="CY25" s="646"/>
      <c r="CZ25" s="635">
        <v>14</v>
      </c>
      <c r="DA25" s="647"/>
      <c r="DB25" s="647"/>
      <c r="DC25" s="648"/>
      <c r="DD25" s="638">
        <v>283510</v>
      </c>
      <c r="DE25" s="645"/>
      <c r="DF25" s="645"/>
      <c r="DG25" s="645"/>
      <c r="DH25" s="645"/>
      <c r="DI25" s="645"/>
      <c r="DJ25" s="645"/>
      <c r="DK25" s="646"/>
      <c r="DL25" s="638">
        <v>282910</v>
      </c>
      <c r="DM25" s="645"/>
      <c r="DN25" s="645"/>
      <c r="DO25" s="645"/>
      <c r="DP25" s="645"/>
      <c r="DQ25" s="645"/>
      <c r="DR25" s="645"/>
      <c r="DS25" s="645"/>
      <c r="DT25" s="645"/>
      <c r="DU25" s="645"/>
      <c r="DV25" s="646"/>
      <c r="DW25" s="635">
        <v>17.100000000000001</v>
      </c>
      <c r="DX25" s="647"/>
      <c r="DY25" s="647"/>
      <c r="DZ25" s="647"/>
      <c r="EA25" s="647"/>
      <c r="EB25" s="647"/>
      <c r="EC25" s="655"/>
    </row>
    <row r="26" spans="2:133" ht="11.25" customHeight="1" x14ac:dyDescent="0.15">
      <c r="B26" s="629" t="s">
        <v>235</v>
      </c>
      <c r="C26" s="630"/>
      <c r="D26" s="630"/>
      <c r="E26" s="630"/>
      <c r="F26" s="630"/>
      <c r="G26" s="630"/>
      <c r="H26" s="630"/>
      <c r="I26" s="630"/>
      <c r="J26" s="630"/>
      <c r="K26" s="630"/>
      <c r="L26" s="630"/>
      <c r="M26" s="630"/>
      <c r="N26" s="630"/>
      <c r="O26" s="630"/>
      <c r="P26" s="630"/>
      <c r="Q26" s="631"/>
      <c r="R26" s="632">
        <v>2088</v>
      </c>
      <c r="S26" s="633"/>
      <c r="T26" s="633"/>
      <c r="U26" s="633"/>
      <c r="V26" s="633"/>
      <c r="W26" s="633"/>
      <c r="X26" s="633"/>
      <c r="Y26" s="634"/>
      <c r="Z26" s="681">
        <v>0.1</v>
      </c>
      <c r="AA26" s="681"/>
      <c r="AB26" s="681"/>
      <c r="AC26" s="681"/>
      <c r="AD26" s="682" t="s">
        <v>70</v>
      </c>
      <c r="AE26" s="682"/>
      <c r="AF26" s="682"/>
      <c r="AG26" s="682"/>
      <c r="AH26" s="682"/>
      <c r="AI26" s="682"/>
      <c r="AJ26" s="682"/>
      <c r="AK26" s="682"/>
      <c r="AL26" s="635" t="s">
        <v>70</v>
      </c>
      <c r="AM26" s="636"/>
      <c r="AN26" s="636"/>
      <c r="AO26" s="683"/>
      <c r="AP26" s="727" t="s">
        <v>236</v>
      </c>
      <c r="AQ26" s="728"/>
      <c r="AR26" s="728"/>
      <c r="AS26" s="728"/>
      <c r="AT26" s="728"/>
      <c r="AU26" s="728"/>
      <c r="AV26" s="728"/>
      <c r="AW26" s="728"/>
      <c r="AX26" s="728"/>
      <c r="AY26" s="728"/>
      <c r="AZ26" s="728"/>
      <c r="BA26" s="728"/>
      <c r="BB26" s="728"/>
      <c r="BC26" s="728"/>
      <c r="BD26" s="728"/>
      <c r="BE26" s="728"/>
      <c r="BF26" s="729"/>
      <c r="BG26" s="632" t="s">
        <v>70</v>
      </c>
      <c r="BH26" s="633"/>
      <c r="BI26" s="633"/>
      <c r="BJ26" s="633"/>
      <c r="BK26" s="633"/>
      <c r="BL26" s="633"/>
      <c r="BM26" s="633"/>
      <c r="BN26" s="634"/>
      <c r="BO26" s="681" t="s">
        <v>70</v>
      </c>
      <c r="BP26" s="681"/>
      <c r="BQ26" s="681"/>
      <c r="BR26" s="681"/>
      <c r="BS26" s="638" t="s">
        <v>70</v>
      </c>
      <c r="BT26" s="633"/>
      <c r="BU26" s="633"/>
      <c r="BV26" s="633"/>
      <c r="BW26" s="633"/>
      <c r="BX26" s="633"/>
      <c r="BY26" s="633"/>
      <c r="BZ26" s="633"/>
      <c r="CA26" s="633"/>
      <c r="CB26" s="671"/>
      <c r="CD26" s="664" t="s">
        <v>237</v>
      </c>
      <c r="CE26" s="665"/>
      <c r="CF26" s="665"/>
      <c r="CG26" s="665"/>
      <c r="CH26" s="665"/>
      <c r="CI26" s="665"/>
      <c r="CJ26" s="665"/>
      <c r="CK26" s="665"/>
      <c r="CL26" s="665"/>
      <c r="CM26" s="665"/>
      <c r="CN26" s="665"/>
      <c r="CO26" s="665"/>
      <c r="CP26" s="665"/>
      <c r="CQ26" s="666"/>
      <c r="CR26" s="632">
        <v>167838</v>
      </c>
      <c r="CS26" s="633"/>
      <c r="CT26" s="633"/>
      <c r="CU26" s="633"/>
      <c r="CV26" s="633"/>
      <c r="CW26" s="633"/>
      <c r="CX26" s="633"/>
      <c r="CY26" s="634"/>
      <c r="CZ26" s="635">
        <v>7.4</v>
      </c>
      <c r="DA26" s="647"/>
      <c r="DB26" s="647"/>
      <c r="DC26" s="648"/>
      <c r="DD26" s="638">
        <v>137918</v>
      </c>
      <c r="DE26" s="633"/>
      <c r="DF26" s="633"/>
      <c r="DG26" s="633"/>
      <c r="DH26" s="633"/>
      <c r="DI26" s="633"/>
      <c r="DJ26" s="633"/>
      <c r="DK26" s="634"/>
      <c r="DL26" s="638" t="s">
        <v>70</v>
      </c>
      <c r="DM26" s="633"/>
      <c r="DN26" s="633"/>
      <c r="DO26" s="633"/>
      <c r="DP26" s="633"/>
      <c r="DQ26" s="633"/>
      <c r="DR26" s="633"/>
      <c r="DS26" s="633"/>
      <c r="DT26" s="633"/>
      <c r="DU26" s="633"/>
      <c r="DV26" s="634"/>
      <c r="DW26" s="635" t="s">
        <v>70</v>
      </c>
      <c r="DX26" s="647"/>
      <c r="DY26" s="647"/>
      <c r="DZ26" s="647"/>
      <c r="EA26" s="647"/>
      <c r="EB26" s="647"/>
      <c r="EC26" s="655"/>
    </row>
    <row r="27" spans="2:133" ht="11.25" customHeight="1" x14ac:dyDescent="0.15">
      <c r="B27" s="629" t="s">
        <v>238</v>
      </c>
      <c r="C27" s="630"/>
      <c r="D27" s="630"/>
      <c r="E27" s="630"/>
      <c r="F27" s="630"/>
      <c r="G27" s="630"/>
      <c r="H27" s="630"/>
      <c r="I27" s="630"/>
      <c r="J27" s="630"/>
      <c r="K27" s="630"/>
      <c r="L27" s="630"/>
      <c r="M27" s="630"/>
      <c r="N27" s="630"/>
      <c r="O27" s="630"/>
      <c r="P27" s="630"/>
      <c r="Q27" s="631"/>
      <c r="R27" s="632">
        <v>141245</v>
      </c>
      <c r="S27" s="633"/>
      <c r="T27" s="633"/>
      <c r="U27" s="633"/>
      <c r="V27" s="633"/>
      <c r="W27" s="633"/>
      <c r="X27" s="633"/>
      <c r="Y27" s="634"/>
      <c r="Z27" s="681">
        <v>5.5</v>
      </c>
      <c r="AA27" s="681"/>
      <c r="AB27" s="681"/>
      <c r="AC27" s="681"/>
      <c r="AD27" s="682" t="s">
        <v>70</v>
      </c>
      <c r="AE27" s="682"/>
      <c r="AF27" s="682"/>
      <c r="AG27" s="682"/>
      <c r="AH27" s="682"/>
      <c r="AI27" s="682"/>
      <c r="AJ27" s="682"/>
      <c r="AK27" s="682"/>
      <c r="AL27" s="635" t="s">
        <v>70</v>
      </c>
      <c r="AM27" s="636"/>
      <c r="AN27" s="636"/>
      <c r="AO27" s="683"/>
      <c r="AP27" s="629" t="s">
        <v>239</v>
      </c>
      <c r="AQ27" s="630"/>
      <c r="AR27" s="630"/>
      <c r="AS27" s="630"/>
      <c r="AT27" s="630"/>
      <c r="AU27" s="630"/>
      <c r="AV27" s="630"/>
      <c r="AW27" s="630"/>
      <c r="AX27" s="630"/>
      <c r="AY27" s="630"/>
      <c r="AZ27" s="630"/>
      <c r="BA27" s="630"/>
      <c r="BB27" s="630"/>
      <c r="BC27" s="630"/>
      <c r="BD27" s="630"/>
      <c r="BE27" s="630"/>
      <c r="BF27" s="631"/>
      <c r="BG27" s="632">
        <v>349306</v>
      </c>
      <c r="BH27" s="633"/>
      <c r="BI27" s="633"/>
      <c r="BJ27" s="633"/>
      <c r="BK27" s="633"/>
      <c r="BL27" s="633"/>
      <c r="BM27" s="633"/>
      <c r="BN27" s="634"/>
      <c r="BO27" s="681">
        <v>100</v>
      </c>
      <c r="BP27" s="681"/>
      <c r="BQ27" s="681"/>
      <c r="BR27" s="681"/>
      <c r="BS27" s="638" t="s">
        <v>70</v>
      </c>
      <c r="BT27" s="633"/>
      <c r="BU27" s="633"/>
      <c r="BV27" s="633"/>
      <c r="BW27" s="633"/>
      <c r="BX27" s="633"/>
      <c r="BY27" s="633"/>
      <c r="BZ27" s="633"/>
      <c r="CA27" s="633"/>
      <c r="CB27" s="671"/>
      <c r="CD27" s="664" t="s">
        <v>240</v>
      </c>
      <c r="CE27" s="665"/>
      <c r="CF27" s="665"/>
      <c r="CG27" s="665"/>
      <c r="CH27" s="665"/>
      <c r="CI27" s="665"/>
      <c r="CJ27" s="665"/>
      <c r="CK27" s="665"/>
      <c r="CL27" s="665"/>
      <c r="CM27" s="665"/>
      <c r="CN27" s="665"/>
      <c r="CO27" s="665"/>
      <c r="CP27" s="665"/>
      <c r="CQ27" s="666"/>
      <c r="CR27" s="632">
        <v>247176</v>
      </c>
      <c r="CS27" s="645"/>
      <c r="CT27" s="645"/>
      <c r="CU27" s="645"/>
      <c r="CV27" s="645"/>
      <c r="CW27" s="645"/>
      <c r="CX27" s="645"/>
      <c r="CY27" s="646"/>
      <c r="CZ27" s="635">
        <v>10.9</v>
      </c>
      <c r="DA27" s="647"/>
      <c r="DB27" s="647"/>
      <c r="DC27" s="648"/>
      <c r="DD27" s="638">
        <v>119954</v>
      </c>
      <c r="DE27" s="645"/>
      <c r="DF27" s="645"/>
      <c r="DG27" s="645"/>
      <c r="DH27" s="645"/>
      <c r="DI27" s="645"/>
      <c r="DJ27" s="645"/>
      <c r="DK27" s="646"/>
      <c r="DL27" s="638">
        <v>119954</v>
      </c>
      <c r="DM27" s="645"/>
      <c r="DN27" s="645"/>
      <c r="DO27" s="645"/>
      <c r="DP27" s="645"/>
      <c r="DQ27" s="645"/>
      <c r="DR27" s="645"/>
      <c r="DS27" s="645"/>
      <c r="DT27" s="645"/>
      <c r="DU27" s="645"/>
      <c r="DV27" s="646"/>
      <c r="DW27" s="635">
        <v>7.2</v>
      </c>
      <c r="DX27" s="647"/>
      <c r="DY27" s="647"/>
      <c r="DZ27" s="647"/>
      <c r="EA27" s="647"/>
      <c r="EB27" s="647"/>
      <c r="EC27" s="655"/>
    </row>
    <row r="28" spans="2:133" ht="11.25" customHeight="1" x14ac:dyDescent="0.15">
      <c r="B28" s="724" t="s">
        <v>241</v>
      </c>
      <c r="C28" s="725"/>
      <c r="D28" s="725"/>
      <c r="E28" s="725"/>
      <c r="F28" s="725"/>
      <c r="G28" s="725"/>
      <c r="H28" s="725"/>
      <c r="I28" s="725"/>
      <c r="J28" s="725"/>
      <c r="K28" s="725"/>
      <c r="L28" s="725"/>
      <c r="M28" s="725"/>
      <c r="N28" s="725"/>
      <c r="O28" s="725"/>
      <c r="P28" s="725"/>
      <c r="Q28" s="726"/>
      <c r="R28" s="632" t="s">
        <v>70</v>
      </c>
      <c r="S28" s="633"/>
      <c r="T28" s="633"/>
      <c r="U28" s="633"/>
      <c r="V28" s="633"/>
      <c r="W28" s="633"/>
      <c r="X28" s="633"/>
      <c r="Y28" s="634"/>
      <c r="Z28" s="681" t="s">
        <v>70</v>
      </c>
      <c r="AA28" s="681"/>
      <c r="AB28" s="681"/>
      <c r="AC28" s="681"/>
      <c r="AD28" s="682" t="s">
        <v>70</v>
      </c>
      <c r="AE28" s="682"/>
      <c r="AF28" s="682"/>
      <c r="AG28" s="682"/>
      <c r="AH28" s="682"/>
      <c r="AI28" s="682"/>
      <c r="AJ28" s="682"/>
      <c r="AK28" s="682"/>
      <c r="AL28" s="635" t="s">
        <v>70</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242</v>
      </c>
      <c r="CE28" s="665"/>
      <c r="CF28" s="665"/>
      <c r="CG28" s="665"/>
      <c r="CH28" s="665"/>
      <c r="CI28" s="665"/>
      <c r="CJ28" s="665"/>
      <c r="CK28" s="665"/>
      <c r="CL28" s="665"/>
      <c r="CM28" s="665"/>
      <c r="CN28" s="665"/>
      <c r="CO28" s="665"/>
      <c r="CP28" s="665"/>
      <c r="CQ28" s="666"/>
      <c r="CR28" s="632">
        <v>207874</v>
      </c>
      <c r="CS28" s="633"/>
      <c r="CT28" s="633"/>
      <c r="CU28" s="633"/>
      <c r="CV28" s="633"/>
      <c r="CW28" s="633"/>
      <c r="CX28" s="633"/>
      <c r="CY28" s="634"/>
      <c r="CZ28" s="635">
        <v>9.1999999999999993</v>
      </c>
      <c r="DA28" s="647"/>
      <c r="DB28" s="647"/>
      <c r="DC28" s="648"/>
      <c r="DD28" s="638">
        <v>203578</v>
      </c>
      <c r="DE28" s="633"/>
      <c r="DF28" s="633"/>
      <c r="DG28" s="633"/>
      <c r="DH28" s="633"/>
      <c r="DI28" s="633"/>
      <c r="DJ28" s="633"/>
      <c r="DK28" s="634"/>
      <c r="DL28" s="638">
        <v>89155</v>
      </c>
      <c r="DM28" s="633"/>
      <c r="DN28" s="633"/>
      <c r="DO28" s="633"/>
      <c r="DP28" s="633"/>
      <c r="DQ28" s="633"/>
      <c r="DR28" s="633"/>
      <c r="DS28" s="633"/>
      <c r="DT28" s="633"/>
      <c r="DU28" s="633"/>
      <c r="DV28" s="634"/>
      <c r="DW28" s="635">
        <v>5.4</v>
      </c>
      <c r="DX28" s="647"/>
      <c r="DY28" s="647"/>
      <c r="DZ28" s="647"/>
      <c r="EA28" s="647"/>
      <c r="EB28" s="647"/>
      <c r="EC28" s="655"/>
    </row>
    <row r="29" spans="2:133" ht="11.25" customHeight="1" x14ac:dyDescent="0.15">
      <c r="B29" s="629" t="s">
        <v>243</v>
      </c>
      <c r="C29" s="630"/>
      <c r="D29" s="630"/>
      <c r="E29" s="630"/>
      <c r="F29" s="630"/>
      <c r="G29" s="630"/>
      <c r="H29" s="630"/>
      <c r="I29" s="630"/>
      <c r="J29" s="630"/>
      <c r="K29" s="630"/>
      <c r="L29" s="630"/>
      <c r="M29" s="630"/>
      <c r="N29" s="630"/>
      <c r="O29" s="630"/>
      <c r="P29" s="630"/>
      <c r="Q29" s="631"/>
      <c r="R29" s="632">
        <v>96577</v>
      </c>
      <c r="S29" s="633"/>
      <c r="T29" s="633"/>
      <c r="U29" s="633"/>
      <c r="V29" s="633"/>
      <c r="W29" s="633"/>
      <c r="X29" s="633"/>
      <c r="Y29" s="634"/>
      <c r="Z29" s="681">
        <v>3.8</v>
      </c>
      <c r="AA29" s="681"/>
      <c r="AB29" s="681"/>
      <c r="AC29" s="681"/>
      <c r="AD29" s="682" t="s">
        <v>70</v>
      </c>
      <c r="AE29" s="682"/>
      <c r="AF29" s="682"/>
      <c r="AG29" s="682"/>
      <c r="AH29" s="682"/>
      <c r="AI29" s="682"/>
      <c r="AJ29" s="682"/>
      <c r="AK29" s="682"/>
      <c r="AL29" s="635" t="s">
        <v>70</v>
      </c>
      <c r="AM29" s="636"/>
      <c r="AN29" s="636"/>
      <c r="AO29" s="683"/>
      <c r="AP29" s="693" t="s">
        <v>162</v>
      </c>
      <c r="AQ29" s="694"/>
      <c r="AR29" s="694"/>
      <c r="AS29" s="694"/>
      <c r="AT29" s="694"/>
      <c r="AU29" s="694"/>
      <c r="AV29" s="694"/>
      <c r="AW29" s="694"/>
      <c r="AX29" s="694"/>
      <c r="AY29" s="694"/>
      <c r="AZ29" s="694"/>
      <c r="BA29" s="694"/>
      <c r="BB29" s="694"/>
      <c r="BC29" s="694"/>
      <c r="BD29" s="694"/>
      <c r="BE29" s="694"/>
      <c r="BF29" s="695"/>
      <c r="BG29" s="693" t="s">
        <v>244</v>
      </c>
      <c r="BH29" s="715"/>
      <c r="BI29" s="715"/>
      <c r="BJ29" s="715"/>
      <c r="BK29" s="715"/>
      <c r="BL29" s="715"/>
      <c r="BM29" s="715"/>
      <c r="BN29" s="715"/>
      <c r="BO29" s="715"/>
      <c r="BP29" s="715"/>
      <c r="BQ29" s="716"/>
      <c r="BR29" s="693" t="s">
        <v>245</v>
      </c>
      <c r="BS29" s="715"/>
      <c r="BT29" s="715"/>
      <c r="BU29" s="715"/>
      <c r="BV29" s="715"/>
      <c r="BW29" s="715"/>
      <c r="BX29" s="715"/>
      <c r="BY29" s="715"/>
      <c r="BZ29" s="715"/>
      <c r="CA29" s="715"/>
      <c r="CB29" s="716"/>
      <c r="CD29" s="717" t="s">
        <v>246</v>
      </c>
      <c r="CE29" s="718"/>
      <c r="CF29" s="664" t="s">
        <v>247</v>
      </c>
      <c r="CG29" s="665"/>
      <c r="CH29" s="665"/>
      <c r="CI29" s="665"/>
      <c r="CJ29" s="665"/>
      <c r="CK29" s="665"/>
      <c r="CL29" s="665"/>
      <c r="CM29" s="665"/>
      <c r="CN29" s="665"/>
      <c r="CO29" s="665"/>
      <c r="CP29" s="665"/>
      <c r="CQ29" s="666"/>
      <c r="CR29" s="632">
        <v>207874</v>
      </c>
      <c r="CS29" s="645"/>
      <c r="CT29" s="645"/>
      <c r="CU29" s="645"/>
      <c r="CV29" s="645"/>
      <c r="CW29" s="645"/>
      <c r="CX29" s="645"/>
      <c r="CY29" s="646"/>
      <c r="CZ29" s="635">
        <v>9.1999999999999993</v>
      </c>
      <c r="DA29" s="647"/>
      <c r="DB29" s="647"/>
      <c r="DC29" s="648"/>
      <c r="DD29" s="638">
        <v>203578</v>
      </c>
      <c r="DE29" s="645"/>
      <c r="DF29" s="645"/>
      <c r="DG29" s="645"/>
      <c r="DH29" s="645"/>
      <c r="DI29" s="645"/>
      <c r="DJ29" s="645"/>
      <c r="DK29" s="646"/>
      <c r="DL29" s="638">
        <v>89155</v>
      </c>
      <c r="DM29" s="645"/>
      <c r="DN29" s="645"/>
      <c r="DO29" s="645"/>
      <c r="DP29" s="645"/>
      <c r="DQ29" s="645"/>
      <c r="DR29" s="645"/>
      <c r="DS29" s="645"/>
      <c r="DT29" s="645"/>
      <c r="DU29" s="645"/>
      <c r="DV29" s="646"/>
      <c r="DW29" s="635">
        <v>5.4</v>
      </c>
      <c r="DX29" s="647"/>
      <c r="DY29" s="647"/>
      <c r="DZ29" s="647"/>
      <c r="EA29" s="647"/>
      <c r="EB29" s="647"/>
      <c r="EC29" s="655"/>
    </row>
    <row r="30" spans="2:133" ht="11.25" customHeight="1" x14ac:dyDescent="0.15">
      <c r="B30" s="629" t="s">
        <v>248</v>
      </c>
      <c r="C30" s="630"/>
      <c r="D30" s="630"/>
      <c r="E30" s="630"/>
      <c r="F30" s="630"/>
      <c r="G30" s="630"/>
      <c r="H30" s="630"/>
      <c r="I30" s="630"/>
      <c r="J30" s="630"/>
      <c r="K30" s="630"/>
      <c r="L30" s="630"/>
      <c r="M30" s="630"/>
      <c r="N30" s="630"/>
      <c r="O30" s="630"/>
      <c r="P30" s="630"/>
      <c r="Q30" s="631"/>
      <c r="R30" s="632">
        <v>24074</v>
      </c>
      <c r="S30" s="633"/>
      <c r="T30" s="633"/>
      <c r="U30" s="633"/>
      <c r="V30" s="633"/>
      <c r="W30" s="633"/>
      <c r="X30" s="633"/>
      <c r="Y30" s="634"/>
      <c r="Z30" s="681">
        <v>0.9</v>
      </c>
      <c r="AA30" s="681"/>
      <c r="AB30" s="681"/>
      <c r="AC30" s="681"/>
      <c r="AD30" s="682">
        <v>2</v>
      </c>
      <c r="AE30" s="682"/>
      <c r="AF30" s="682"/>
      <c r="AG30" s="682"/>
      <c r="AH30" s="682"/>
      <c r="AI30" s="682"/>
      <c r="AJ30" s="682"/>
      <c r="AK30" s="682"/>
      <c r="AL30" s="635">
        <v>0</v>
      </c>
      <c r="AM30" s="636"/>
      <c r="AN30" s="636"/>
      <c r="AO30" s="683"/>
      <c r="AP30" s="703" t="s">
        <v>249</v>
      </c>
      <c r="AQ30" s="704"/>
      <c r="AR30" s="704"/>
      <c r="AS30" s="704"/>
      <c r="AT30" s="709" t="s">
        <v>250</v>
      </c>
      <c r="AU30" s="86"/>
      <c r="AV30" s="86"/>
      <c r="AW30" s="86"/>
      <c r="AX30" s="712" t="s">
        <v>128</v>
      </c>
      <c r="AY30" s="713"/>
      <c r="AZ30" s="713"/>
      <c r="BA30" s="713"/>
      <c r="BB30" s="713"/>
      <c r="BC30" s="713"/>
      <c r="BD30" s="713"/>
      <c r="BE30" s="713"/>
      <c r="BF30" s="714"/>
      <c r="BG30" s="699">
        <v>99.9</v>
      </c>
      <c r="BH30" s="700"/>
      <c r="BI30" s="700"/>
      <c r="BJ30" s="700"/>
      <c r="BK30" s="700"/>
      <c r="BL30" s="700"/>
      <c r="BM30" s="701">
        <v>99.9</v>
      </c>
      <c r="BN30" s="700"/>
      <c r="BO30" s="700"/>
      <c r="BP30" s="700"/>
      <c r="BQ30" s="702"/>
      <c r="BR30" s="699">
        <v>100</v>
      </c>
      <c r="BS30" s="700"/>
      <c r="BT30" s="700"/>
      <c r="BU30" s="700"/>
      <c r="BV30" s="700"/>
      <c r="BW30" s="700"/>
      <c r="BX30" s="701">
        <v>100</v>
      </c>
      <c r="BY30" s="700"/>
      <c r="BZ30" s="700"/>
      <c r="CA30" s="700"/>
      <c r="CB30" s="702"/>
      <c r="CD30" s="719"/>
      <c r="CE30" s="720"/>
      <c r="CF30" s="664" t="s">
        <v>251</v>
      </c>
      <c r="CG30" s="665"/>
      <c r="CH30" s="665"/>
      <c r="CI30" s="665"/>
      <c r="CJ30" s="665"/>
      <c r="CK30" s="665"/>
      <c r="CL30" s="665"/>
      <c r="CM30" s="665"/>
      <c r="CN30" s="665"/>
      <c r="CO30" s="665"/>
      <c r="CP30" s="665"/>
      <c r="CQ30" s="666"/>
      <c r="CR30" s="632">
        <v>204577</v>
      </c>
      <c r="CS30" s="633"/>
      <c r="CT30" s="633"/>
      <c r="CU30" s="633"/>
      <c r="CV30" s="633"/>
      <c r="CW30" s="633"/>
      <c r="CX30" s="633"/>
      <c r="CY30" s="634"/>
      <c r="CZ30" s="635">
        <v>9</v>
      </c>
      <c r="DA30" s="647"/>
      <c r="DB30" s="647"/>
      <c r="DC30" s="648"/>
      <c r="DD30" s="638">
        <v>203578</v>
      </c>
      <c r="DE30" s="633"/>
      <c r="DF30" s="633"/>
      <c r="DG30" s="633"/>
      <c r="DH30" s="633"/>
      <c r="DI30" s="633"/>
      <c r="DJ30" s="633"/>
      <c r="DK30" s="634"/>
      <c r="DL30" s="638">
        <v>89155</v>
      </c>
      <c r="DM30" s="633"/>
      <c r="DN30" s="633"/>
      <c r="DO30" s="633"/>
      <c r="DP30" s="633"/>
      <c r="DQ30" s="633"/>
      <c r="DR30" s="633"/>
      <c r="DS30" s="633"/>
      <c r="DT30" s="633"/>
      <c r="DU30" s="633"/>
      <c r="DV30" s="634"/>
      <c r="DW30" s="635">
        <v>5.4</v>
      </c>
      <c r="DX30" s="647"/>
      <c r="DY30" s="647"/>
      <c r="DZ30" s="647"/>
      <c r="EA30" s="647"/>
      <c r="EB30" s="647"/>
      <c r="EC30" s="655"/>
    </row>
    <row r="31" spans="2:133" ht="11.25" customHeight="1" x14ac:dyDescent="0.15">
      <c r="B31" s="629" t="s">
        <v>252</v>
      </c>
      <c r="C31" s="630"/>
      <c r="D31" s="630"/>
      <c r="E31" s="630"/>
      <c r="F31" s="630"/>
      <c r="G31" s="630"/>
      <c r="H31" s="630"/>
      <c r="I31" s="630"/>
      <c r="J31" s="630"/>
      <c r="K31" s="630"/>
      <c r="L31" s="630"/>
      <c r="M31" s="630"/>
      <c r="N31" s="630"/>
      <c r="O31" s="630"/>
      <c r="P31" s="630"/>
      <c r="Q31" s="631"/>
      <c r="R31" s="632">
        <v>14073</v>
      </c>
      <c r="S31" s="633"/>
      <c r="T31" s="633"/>
      <c r="U31" s="633"/>
      <c r="V31" s="633"/>
      <c r="W31" s="633"/>
      <c r="X31" s="633"/>
      <c r="Y31" s="634"/>
      <c r="Z31" s="681">
        <v>0.6</v>
      </c>
      <c r="AA31" s="681"/>
      <c r="AB31" s="681"/>
      <c r="AC31" s="681"/>
      <c r="AD31" s="682" t="s">
        <v>70</v>
      </c>
      <c r="AE31" s="682"/>
      <c r="AF31" s="682"/>
      <c r="AG31" s="682"/>
      <c r="AH31" s="682"/>
      <c r="AI31" s="682"/>
      <c r="AJ31" s="682"/>
      <c r="AK31" s="682"/>
      <c r="AL31" s="635" t="s">
        <v>70</v>
      </c>
      <c r="AM31" s="636"/>
      <c r="AN31" s="636"/>
      <c r="AO31" s="683"/>
      <c r="AP31" s="705"/>
      <c r="AQ31" s="706"/>
      <c r="AR31" s="706"/>
      <c r="AS31" s="706"/>
      <c r="AT31" s="710"/>
      <c r="AU31" s="85" t="s">
        <v>253</v>
      </c>
      <c r="AV31" s="85"/>
      <c r="AW31" s="85"/>
      <c r="AX31" s="629" t="s">
        <v>254</v>
      </c>
      <c r="AY31" s="630"/>
      <c r="AZ31" s="630"/>
      <c r="BA31" s="630"/>
      <c r="BB31" s="630"/>
      <c r="BC31" s="630"/>
      <c r="BD31" s="630"/>
      <c r="BE31" s="630"/>
      <c r="BF31" s="631"/>
      <c r="BG31" s="697">
        <v>100</v>
      </c>
      <c r="BH31" s="645"/>
      <c r="BI31" s="645"/>
      <c r="BJ31" s="645"/>
      <c r="BK31" s="645"/>
      <c r="BL31" s="645"/>
      <c r="BM31" s="636">
        <v>100</v>
      </c>
      <c r="BN31" s="698"/>
      <c r="BO31" s="698"/>
      <c r="BP31" s="698"/>
      <c r="BQ31" s="670"/>
      <c r="BR31" s="697">
        <v>100</v>
      </c>
      <c r="BS31" s="645"/>
      <c r="BT31" s="645"/>
      <c r="BU31" s="645"/>
      <c r="BV31" s="645"/>
      <c r="BW31" s="645"/>
      <c r="BX31" s="636">
        <v>100</v>
      </c>
      <c r="BY31" s="698"/>
      <c r="BZ31" s="698"/>
      <c r="CA31" s="698"/>
      <c r="CB31" s="670"/>
      <c r="CD31" s="719"/>
      <c r="CE31" s="720"/>
      <c r="CF31" s="664" t="s">
        <v>255</v>
      </c>
      <c r="CG31" s="665"/>
      <c r="CH31" s="665"/>
      <c r="CI31" s="665"/>
      <c r="CJ31" s="665"/>
      <c r="CK31" s="665"/>
      <c r="CL31" s="665"/>
      <c r="CM31" s="665"/>
      <c r="CN31" s="665"/>
      <c r="CO31" s="665"/>
      <c r="CP31" s="665"/>
      <c r="CQ31" s="666"/>
      <c r="CR31" s="632">
        <v>3297</v>
      </c>
      <c r="CS31" s="645"/>
      <c r="CT31" s="645"/>
      <c r="CU31" s="645"/>
      <c r="CV31" s="645"/>
      <c r="CW31" s="645"/>
      <c r="CX31" s="645"/>
      <c r="CY31" s="646"/>
      <c r="CZ31" s="635">
        <v>0.1</v>
      </c>
      <c r="DA31" s="647"/>
      <c r="DB31" s="647"/>
      <c r="DC31" s="648"/>
      <c r="DD31" s="638" t="s">
        <v>70</v>
      </c>
      <c r="DE31" s="645"/>
      <c r="DF31" s="645"/>
      <c r="DG31" s="645"/>
      <c r="DH31" s="645"/>
      <c r="DI31" s="645"/>
      <c r="DJ31" s="645"/>
      <c r="DK31" s="646"/>
      <c r="DL31" s="638" t="s">
        <v>70</v>
      </c>
      <c r="DM31" s="645"/>
      <c r="DN31" s="645"/>
      <c r="DO31" s="645"/>
      <c r="DP31" s="645"/>
      <c r="DQ31" s="645"/>
      <c r="DR31" s="645"/>
      <c r="DS31" s="645"/>
      <c r="DT31" s="645"/>
      <c r="DU31" s="645"/>
      <c r="DV31" s="646"/>
      <c r="DW31" s="635" t="s">
        <v>70</v>
      </c>
      <c r="DX31" s="647"/>
      <c r="DY31" s="647"/>
      <c r="DZ31" s="647"/>
      <c r="EA31" s="647"/>
      <c r="EB31" s="647"/>
      <c r="EC31" s="655"/>
    </row>
    <row r="32" spans="2:133" ht="11.25" customHeight="1" x14ac:dyDescent="0.15">
      <c r="B32" s="629" t="s">
        <v>256</v>
      </c>
      <c r="C32" s="630"/>
      <c r="D32" s="630"/>
      <c r="E32" s="630"/>
      <c r="F32" s="630"/>
      <c r="G32" s="630"/>
      <c r="H32" s="630"/>
      <c r="I32" s="630"/>
      <c r="J32" s="630"/>
      <c r="K32" s="630"/>
      <c r="L32" s="630"/>
      <c r="M32" s="630"/>
      <c r="N32" s="630"/>
      <c r="O32" s="630"/>
      <c r="P32" s="630"/>
      <c r="Q32" s="631"/>
      <c r="R32" s="632">
        <v>18050</v>
      </c>
      <c r="S32" s="633"/>
      <c r="T32" s="633"/>
      <c r="U32" s="633"/>
      <c r="V32" s="633"/>
      <c r="W32" s="633"/>
      <c r="X32" s="633"/>
      <c r="Y32" s="634"/>
      <c r="Z32" s="681">
        <v>0.7</v>
      </c>
      <c r="AA32" s="681"/>
      <c r="AB32" s="681"/>
      <c r="AC32" s="681"/>
      <c r="AD32" s="682" t="s">
        <v>70</v>
      </c>
      <c r="AE32" s="682"/>
      <c r="AF32" s="682"/>
      <c r="AG32" s="682"/>
      <c r="AH32" s="682"/>
      <c r="AI32" s="682"/>
      <c r="AJ32" s="682"/>
      <c r="AK32" s="682"/>
      <c r="AL32" s="635" t="s">
        <v>70</v>
      </c>
      <c r="AM32" s="636"/>
      <c r="AN32" s="636"/>
      <c r="AO32" s="683"/>
      <c r="AP32" s="707"/>
      <c r="AQ32" s="708"/>
      <c r="AR32" s="708"/>
      <c r="AS32" s="708"/>
      <c r="AT32" s="711"/>
      <c r="AU32" s="87"/>
      <c r="AV32" s="87"/>
      <c r="AW32" s="87"/>
      <c r="AX32" s="613" t="s">
        <v>257</v>
      </c>
      <c r="AY32" s="614"/>
      <c r="AZ32" s="614"/>
      <c r="BA32" s="614"/>
      <c r="BB32" s="614"/>
      <c r="BC32" s="614"/>
      <c r="BD32" s="614"/>
      <c r="BE32" s="614"/>
      <c r="BF32" s="615"/>
      <c r="BG32" s="696">
        <v>99.7</v>
      </c>
      <c r="BH32" s="617"/>
      <c r="BI32" s="617"/>
      <c r="BJ32" s="617"/>
      <c r="BK32" s="617"/>
      <c r="BL32" s="617"/>
      <c r="BM32" s="679">
        <v>99.7</v>
      </c>
      <c r="BN32" s="617"/>
      <c r="BO32" s="617"/>
      <c r="BP32" s="617"/>
      <c r="BQ32" s="660"/>
      <c r="BR32" s="696">
        <v>100</v>
      </c>
      <c r="BS32" s="617"/>
      <c r="BT32" s="617"/>
      <c r="BU32" s="617"/>
      <c r="BV32" s="617"/>
      <c r="BW32" s="617"/>
      <c r="BX32" s="679">
        <v>100</v>
      </c>
      <c r="BY32" s="617"/>
      <c r="BZ32" s="617"/>
      <c r="CA32" s="617"/>
      <c r="CB32" s="660"/>
      <c r="CD32" s="721"/>
      <c r="CE32" s="722"/>
      <c r="CF32" s="664" t="s">
        <v>258</v>
      </c>
      <c r="CG32" s="665"/>
      <c r="CH32" s="665"/>
      <c r="CI32" s="665"/>
      <c r="CJ32" s="665"/>
      <c r="CK32" s="665"/>
      <c r="CL32" s="665"/>
      <c r="CM32" s="665"/>
      <c r="CN32" s="665"/>
      <c r="CO32" s="665"/>
      <c r="CP32" s="665"/>
      <c r="CQ32" s="666"/>
      <c r="CR32" s="632" t="s">
        <v>70</v>
      </c>
      <c r="CS32" s="633"/>
      <c r="CT32" s="633"/>
      <c r="CU32" s="633"/>
      <c r="CV32" s="633"/>
      <c r="CW32" s="633"/>
      <c r="CX32" s="633"/>
      <c r="CY32" s="634"/>
      <c r="CZ32" s="635" t="s">
        <v>70</v>
      </c>
      <c r="DA32" s="647"/>
      <c r="DB32" s="647"/>
      <c r="DC32" s="648"/>
      <c r="DD32" s="638" t="s">
        <v>70</v>
      </c>
      <c r="DE32" s="633"/>
      <c r="DF32" s="633"/>
      <c r="DG32" s="633"/>
      <c r="DH32" s="633"/>
      <c r="DI32" s="633"/>
      <c r="DJ32" s="633"/>
      <c r="DK32" s="634"/>
      <c r="DL32" s="638" t="s">
        <v>70</v>
      </c>
      <c r="DM32" s="633"/>
      <c r="DN32" s="633"/>
      <c r="DO32" s="633"/>
      <c r="DP32" s="633"/>
      <c r="DQ32" s="633"/>
      <c r="DR32" s="633"/>
      <c r="DS32" s="633"/>
      <c r="DT32" s="633"/>
      <c r="DU32" s="633"/>
      <c r="DV32" s="634"/>
      <c r="DW32" s="635" t="s">
        <v>70</v>
      </c>
      <c r="DX32" s="647"/>
      <c r="DY32" s="647"/>
      <c r="DZ32" s="647"/>
      <c r="EA32" s="647"/>
      <c r="EB32" s="647"/>
      <c r="EC32" s="655"/>
    </row>
    <row r="33" spans="2:133" ht="11.25" customHeight="1" x14ac:dyDescent="0.15">
      <c r="B33" s="629" t="s">
        <v>259</v>
      </c>
      <c r="C33" s="630"/>
      <c r="D33" s="630"/>
      <c r="E33" s="630"/>
      <c r="F33" s="630"/>
      <c r="G33" s="630"/>
      <c r="H33" s="630"/>
      <c r="I33" s="630"/>
      <c r="J33" s="630"/>
      <c r="K33" s="630"/>
      <c r="L33" s="630"/>
      <c r="M33" s="630"/>
      <c r="N33" s="630"/>
      <c r="O33" s="630"/>
      <c r="P33" s="630"/>
      <c r="Q33" s="631"/>
      <c r="R33" s="632">
        <v>251324</v>
      </c>
      <c r="S33" s="633"/>
      <c r="T33" s="633"/>
      <c r="U33" s="633"/>
      <c r="V33" s="633"/>
      <c r="W33" s="633"/>
      <c r="X33" s="633"/>
      <c r="Y33" s="634"/>
      <c r="Z33" s="681">
        <v>9.8000000000000007</v>
      </c>
      <c r="AA33" s="681"/>
      <c r="AB33" s="681"/>
      <c r="AC33" s="681"/>
      <c r="AD33" s="682" t="s">
        <v>70</v>
      </c>
      <c r="AE33" s="682"/>
      <c r="AF33" s="682"/>
      <c r="AG33" s="682"/>
      <c r="AH33" s="682"/>
      <c r="AI33" s="682"/>
      <c r="AJ33" s="682"/>
      <c r="AK33" s="682"/>
      <c r="AL33" s="635" t="s">
        <v>70</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260</v>
      </c>
      <c r="CE33" s="665"/>
      <c r="CF33" s="665"/>
      <c r="CG33" s="665"/>
      <c r="CH33" s="665"/>
      <c r="CI33" s="665"/>
      <c r="CJ33" s="665"/>
      <c r="CK33" s="665"/>
      <c r="CL33" s="665"/>
      <c r="CM33" s="665"/>
      <c r="CN33" s="665"/>
      <c r="CO33" s="665"/>
      <c r="CP33" s="665"/>
      <c r="CQ33" s="666"/>
      <c r="CR33" s="632">
        <v>1054299</v>
      </c>
      <c r="CS33" s="645"/>
      <c r="CT33" s="645"/>
      <c r="CU33" s="645"/>
      <c r="CV33" s="645"/>
      <c r="CW33" s="645"/>
      <c r="CX33" s="645"/>
      <c r="CY33" s="646"/>
      <c r="CZ33" s="635">
        <v>46.4</v>
      </c>
      <c r="DA33" s="647"/>
      <c r="DB33" s="647"/>
      <c r="DC33" s="648"/>
      <c r="DD33" s="638">
        <v>872182</v>
      </c>
      <c r="DE33" s="645"/>
      <c r="DF33" s="645"/>
      <c r="DG33" s="645"/>
      <c r="DH33" s="645"/>
      <c r="DI33" s="645"/>
      <c r="DJ33" s="645"/>
      <c r="DK33" s="646"/>
      <c r="DL33" s="638">
        <v>697722</v>
      </c>
      <c r="DM33" s="645"/>
      <c r="DN33" s="645"/>
      <c r="DO33" s="645"/>
      <c r="DP33" s="645"/>
      <c r="DQ33" s="645"/>
      <c r="DR33" s="645"/>
      <c r="DS33" s="645"/>
      <c r="DT33" s="645"/>
      <c r="DU33" s="645"/>
      <c r="DV33" s="646"/>
      <c r="DW33" s="635">
        <v>42.1</v>
      </c>
      <c r="DX33" s="647"/>
      <c r="DY33" s="647"/>
      <c r="DZ33" s="647"/>
      <c r="EA33" s="647"/>
      <c r="EB33" s="647"/>
      <c r="EC33" s="655"/>
    </row>
    <row r="34" spans="2:133" ht="11.25" customHeight="1" x14ac:dyDescent="0.15">
      <c r="B34" s="629" t="s">
        <v>261</v>
      </c>
      <c r="C34" s="630"/>
      <c r="D34" s="630"/>
      <c r="E34" s="630"/>
      <c r="F34" s="630"/>
      <c r="G34" s="630"/>
      <c r="H34" s="630"/>
      <c r="I34" s="630"/>
      <c r="J34" s="630"/>
      <c r="K34" s="630"/>
      <c r="L34" s="630"/>
      <c r="M34" s="630"/>
      <c r="N34" s="630"/>
      <c r="O34" s="630"/>
      <c r="P34" s="630"/>
      <c r="Q34" s="631"/>
      <c r="R34" s="632">
        <v>45459</v>
      </c>
      <c r="S34" s="633"/>
      <c r="T34" s="633"/>
      <c r="U34" s="633"/>
      <c r="V34" s="633"/>
      <c r="W34" s="633"/>
      <c r="X34" s="633"/>
      <c r="Y34" s="634"/>
      <c r="Z34" s="681">
        <v>1.8</v>
      </c>
      <c r="AA34" s="681"/>
      <c r="AB34" s="681"/>
      <c r="AC34" s="681"/>
      <c r="AD34" s="682">
        <v>11200</v>
      </c>
      <c r="AE34" s="682"/>
      <c r="AF34" s="682"/>
      <c r="AG34" s="682"/>
      <c r="AH34" s="682"/>
      <c r="AI34" s="682"/>
      <c r="AJ34" s="682"/>
      <c r="AK34" s="682"/>
      <c r="AL34" s="635">
        <v>0.7</v>
      </c>
      <c r="AM34" s="636"/>
      <c r="AN34" s="636"/>
      <c r="AO34" s="683"/>
      <c r="AP34" s="90"/>
      <c r="AQ34" s="693" t="s">
        <v>262</v>
      </c>
      <c r="AR34" s="694"/>
      <c r="AS34" s="694"/>
      <c r="AT34" s="694"/>
      <c r="AU34" s="694"/>
      <c r="AV34" s="694"/>
      <c r="AW34" s="694"/>
      <c r="AX34" s="694"/>
      <c r="AY34" s="694"/>
      <c r="AZ34" s="694"/>
      <c r="BA34" s="694"/>
      <c r="BB34" s="694"/>
      <c r="BC34" s="694"/>
      <c r="BD34" s="694"/>
      <c r="BE34" s="694"/>
      <c r="BF34" s="695"/>
      <c r="BG34" s="693" t="s">
        <v>263</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264</v>
      </c>
      <c r="CE34" s="665"/>
      <c r="CF34" s="665"/>
      <c r="CG34" s="665"/>
      <c r="CH34" s="665"/>
      <c r="CI34" s="665"/>
      <c r="CJ34" s="665"/>
      <c r="CK34" s="665"/>
      <c r="CL34" s="665"/>
      <c r="CM34" s="665"/>
      <c r="CN34" s="665"/>
      <c r="CO34" s="665"/>
      <c r="CP34" s="665"/>
      <c r="CQ34" s="666"/>
      <c r="CR34" s="632">
        <v>424072</v>
      </c>
      <c r="CS34" s="633"/>
      <c r="CT34" s="633"/>
      <c r="CU34" s="633"/>
      <c r="CV34" s="633"/>
      <c r="CW34" s="633"/>
      <c r="CX34" s="633"/>
      <c r="CY34" s="634"/>
      <c r="CZ34" s="635">
        <v>18.7</v>
      </c>
      <c r="DA34" s="647"/>
      <c r="DB34" s="647"/>
      <c r="DC34" s="648"/>
      <c r="DD34" s="638">
        <v>318926</v>
      </c>
      <c r="DE34" s="633"/>
      <c r="DF34" s="633"/>
      <c r="DG34" s="633"/>
      <c r="DH34" s="633"/>
      <c r="DI34" s="633"/>
      <c r="DJ34" s="633"/>
      <c r="DK34" s="634"/>
      <c r="DL34" s="638">
        <v>268562</v>
      </c>
      <c r="DM34" s="633"/>
      <c r="DN34" s="633"/>
      <c r="DO34" s="633"/>
      <c r="DP34" s="633"/>
      <c r="DQ34" s="633"/>
      <c r="DR34" s="633"/>
      <c r="DS34" s="633"/>
      <c r="DT34" s="633"/>
      <c r="DU34" s="633"/>
      <c r="DV34" s="634"/>
      <c r="DW34" s="635">
        <v>16.2</v>
      </c>
      <c r="DX34" s="647"/>
      <c r="DY34" s="647"/>
      <c r="DZ34" s="647"/>
      <c r="EA34" s="647"/>
      <c r="EB34" s="647"/>
      <c r="EC34" s="655"/>
    </row>
    <row r="35" spans="2:133" ht="11.25" customHeight="1" x14ac:dyDescent="0.15">
      <c r="B35" s="629" t="s">
        <v>265</v>
      </c>
      <c r="C35" s="630"/>
      <c r="D35" s="630"/>
      <c r="E35" s="630"/>
      <c r="F35" s="630"/>
      <c r="G35" s="630"/>
      <c r="H35" s="630"/>
      <c r="I35" s="630"/>
      <c r="J35" s="630"/>
      <c r="K35" s="630"/>
      <c r="L35" s="630"/>
      <c r="M35" s="630"/>
      <c r="N35" s="630"/>
      <c r="O35" s="630"/>
      <c r="P35" s="630"/>
      <c r="Q35" s="631"/>
      <c r="R35" s="632">
        <v>160500</v>
      </c>
      <c r="S35" s="633"/>
      <c r="T35" s="633"/>
      <c r="U35" s="633"/>
      <c r="V35" s="633"/>
      <c r="W35" s="633"/>
      <c r="X35" s="633"/>
      <c r="Y35" s="634"/>
      <c r="Z35" s="681">
        <v>6.3</v>
      </c>
      <c r="AA35" s="681"/>
      <c r="AB35" s="681"/>
      <c r="AC35" s="681"/>
      <c r="AD35" s="682" t="s">
        <v>70</v>
      </c>
      <c r="AE35" s="682"/>
      <c r="AF35" s="682"/>
      <c r="AG35" s="682"/>
      <c r="AH35" s="682"/>
      <c r="AI35" s="682"/>
      <c r="AJ35" s="682"/>
      <c r="AK35" s="682"/>
      <c r="AL35" s="635" t="s">
        <v>70</v>
      </c>
      <c r="AM35" s="636"/>
      <c r="AN35" s="636"/>
      <c r="AO35" s="683"/>
      <c r="AP35" s="90"/>
      <c r="AQ35" s="687" t="s">
        <v>266</v>
      </c>
      <c r="AR35" s="688"/>
      <c r="AS35" s="688"/>
      <c r="AT35" s="688"/>
      <c r="AU35" s="688"/>
      <c r="AV35" s="688"/>
      <c r="AW35" s="688"/>
      <c r="AX35" s="688"/>
      <c r="AY35" s="689"/>
      <c r="AZ35" s="684">
        <v>192705</v>
      </c>
      <c r="BA35" s="685"/>
      <c r="BB35" s="685"/>
      <c r="BC35" s="685"/>
      <c r="BD35" s="685"/>
      <c r="BE35" s="685"/>
      <c r="BF35" s="686"/>
      <c r="BG35" s="690" t="s">
        <v>267</v>
      </c>
      <c r="BH35" s="691"/>
      <c r="BI35" s="691"/>
      <c r="BJ35" s="691"/>
      <c r="BK35" s="691"/>
      <c r="BL35" s="691"/>
      <c r="BM35" s="691"/>
      <c r="BN35" s="691"/>
      <c r="BO35" s="691"/>
      <c r="BP35" s="691"/>
      <c r="BQ35" s="691"/>
      <c r="BR35" s="691"/>
      <c r="BS35" s="691"/>
      <c r="BT35" s="691"/>
      <c r="BU35" s="692"/>
      <c r="BV35" s="684">
        <v>1287</v>
      </c>
      <c r="BW35" s="685"/>
      <c r="BX35" s="685"/>
      <c r="BY35" s="685"/>
      <c r="BZ35" s="685"/>
      <c r="CA35" s="685"/>
      <c r="CB35" s="686"/>
      <c r="CD35" s="664" t="s">
        <v>268</v>
      </c>
      <c r="CE35" s="665"/>
      <c r="CF35" s="665"/>
      <c r="CG35" s="665"/>
      <c r="CH35" s="665"/>
      <c r="CI35" s="665"/>
      <c r="CJ35" s="665"/>
      <c r="CK35" s="665"/>
      <c r="CL35" s="665"/>
      <c r="CM35" s="665"/>
      <c r="CN35" s="665"/>
      <c r="CO35" s="665"/>
      <c r="CP35" s="665"/>
      <c r="CQ35" s="666"/>
      <c r="CR35" s="632">
        <v>49126</v>
      </c>
      <c r="CS35" s="645"/>
      <c r="CT35" s="645"/>
      <c r="CU35" s="645"/>
      <c r="CV35" s="645"/>
      <c r="CW35" s="645"/>
      <c r="CX35" s="645"/>
      <c r="CY35" s="646"/>
      <c r="CZ35" s="635">
        <v>2.2000000000000002</v>
      </c>
      <c r="DA35" s="647"/>
      <c r="DB35" s="647"/>
      <c r="DC35" s="648"/>
      <c r="DD35" s="638">
        <v>42723</v>
      </c>
      <c r="DE35" s="645"/>
      <c r="DF35" s="645"/>
      <c r="DG35" s="645"/>
      <c r="DH35" s="645"/>
      <c r="DI35" s="645"/>
      <c r="DJ35" s="645"/>
      <c r="DK35" s="646"/>
      <c r="DL35" s="638">
        <v>39281</v>
      </c>
      <c r="DM35" s="645"/>
      <c r="DN35" s="645"/>
      <c r="DO35" s="645"/>
      <c r="DP35" s="645"/>
      <c r="DQ35" s="645"/>
      <c r="DR35" s="645"/>
      <c r="DS35" s="645"/>
      <c r="DT35" s="645"/>
      <c r="DU35" s="645"/>
      <c r="DV35" s="646"/>
      <c r="DW35" s="635">
        <v>2.4</v>
      </c>
      <c r="DX35" s="647"/>
      <c r="DY35" s="647"/>
      <c r="DZ35" s="647"/>
      <c r="EA35" s="647"/>
      <c r="EB35" s="647"/>
      <c r="EC35" s="655"/>
    </row>
    <row r="36" spans="2:133" ht="11.25" customHeight="1" x14ac:dyDescent="0.15">
      <c r="B36" s="629" t="s">
        <v>269</v>
      </c>
      <c r="C36" s="630"/>
      <c r="D36" s="630"/>
      <c r="E36" s="630"/>
      <c r="F36" s="630"/>
      <c r="G36" s="630"/>
      <c r="H36" s="630"/>
      <c r="I36" s="630"/>
      <c r="J36" s="630"/>
      <c r="K36" s="630"/>
      <c r="L36" s="630"/>
      <c r="M36" s="630"/>
      <c r="N36" s="630"/>
      <c r="O36" s="630"/>
      <c r="P36" s="630"/>
      <c r="Q36" s="631"/>
      <c r="R36" s="632" t="s">
        <v>70</v>
      </c>
      <c r="S36" s="633"/>
      <c r="T36" s="633"/>
      <c r="U36" s="633"/>
      <c r="V36" s="633"/>
      <c r="W36" s="633"/>
      <c r="X36" s="633"/>
      <c r="Y36" s="634"/>
      <c r="Z36" s="681" t="s">
        <v>70</v>
      </c>
      <c r="AA36" s="681"/>
      <c r="AB36" s="681"/>
      <c r="AC36" s="681"/>
      <c r="AD36" s="682" t="s">
        <v>70</v>
      </c>
      <c r="AE36" s="682"/>
      <c r="AF36" s="682"/>
      <c r="AG36" s="682"/>
      <c r="AH36" s="682"/>
      <c r="AI36" s="682"/>
      <c r="AJ36" s="682"/>
      <c r="AK36" s="682"/>
      <c r="AL36" s="635" t="s">
        <v>70</v>
      </c>
      <c r="AM36" s="636"/>
      <c r="AN36" s="636"/>
      <c r="AO36" s="683"/>
      <c r="AQ36" s="667" t="s">
        <v>270</v>
      </c>
      <c r="AR36" s="668"/>
      <c r="AS36" s="668"/>
      <c r="AT36" s="668"/>
      <c r="AU36" s="668"/>
      <c r="AV36" s="668"/>
      <c r="AW36" s="668"/>
      <c r="AX36" s="668"/>
      <c r="AY36" s="669"/>
      <c r="AZ36" s="632">
        <v>27400</v>
      </c>
      <c r="BA36" s="633"/>
      <c r="BB36" s="633"/>
      <c r="BC36" s="633"/>
      <c r="BD36" s="645"/>
      <c r="BE36" s="645"/>
      <c r="BF36" s="670"/>
      <c r="BG36" s="664" t="s">
        <v>271</v>
      </c>
      <c r="BH36" s="665"/>
      <c r="BI36" s="665"/>
      <c r="BJ36" s="665"/>
      <c r="BK36" s="665"/>
      <c r="BL36" s="665"/>
      <c r="BM36" s="665"/>
      <c r="BN36" s="665"/>
      <c r="BO36" s="665"/>
      <c r="BP36" s="665"/>
      <c r="BQ36" s="665"/>
      <c r="BR36" s="665"/>
      <c r="BS36" s="665"/>
      <c r="BT36" s="665"/>
      <c r="BU36" s="666"/>
      <c r="BV36" s="632">
        <v>1287</v>
      </c>
      <c r="BW36" s="633"/>
      <c r="BX36" s="633"/>
      <c r="BY36" s="633"/>
      <c r="BZ36" s="633"/>
      <c r="CA36" s="633"/>
      <c r="CB36" s="671"/>
      <c r="CD36" s="664" t="s">
        <v>272</v>
      </c>
      <c r="CE36" s="665"/>
      <c r="CF36" s="665"/>
      <c r="CG36" s="665"/>
      <c r="CH36" s="665"/>
      <c r="CI36" s="665"/>
      <c r="CJ36" s="665"/>
      <c r="CK36" s="665"/>
      <c r="CL36" s="665"/>
      <c r="CM36" s="665"/>
      <c r="CN36" s="665"/>
      <c r="CO36" s="665"/>
      <c r="CP36" s="665"/>
      <c r="CQ36" s="666"/>
      <c r="CR36" s="632">
        <v>300811</v>
      </c>
      <c r="CS36" s="633"/>
      <c r="CT36" s="633"/>
      <c r="CU36" s="633"/>
      <c r="CV36" s="633"/>
      <c r="CW36" s="633"/>
      <c r="CX36" s="633"/>
      <c r="CY36" s="634"/>
      <c r="CZ36" s="635">
        <v>13.2</v>
      </c>
      <c r="DA36" s="647"/>
      <c r="DB36" s="647"/>
      <c r="DC36" s="648"/>
      <c r="DD36" s="638">
        <v>283260</v>
      </c>
      <c r="DE36" s="633"/>
      <c r="DF36" s="633"/>
      <c r="DG36" s="633"/>
      <c r="DH36" s="633"/>
      <c r="DI36" s="633"/>
      <c r="DJ36" s="633"/>
      <c r="DK36" s="634"/>
      <c r="DL36" s="638">
        <v>225625</v>
      </c>
      <c r="DM36" s="633"/>
      <c r="DN36" s="633"/>
      <c r="DO36" s="633"/>
      <c r="DP36" s="633"/>
      <c r="DQ36" s="633"/>
      <c r="DR36" s="633"/>
      <c r="DS36" s="633"/>
      <c r="DT36" s="633"/>
      <c r="DU36" s="633"/>
      <c r="DV36" s="634"/>
      <c r="DW36" s="635">
        <v>13.6</v>
      </c>
      <c r="DX36" s="647"/>
      <c r="DY36" s="647"/>
      <c r="DZ36" s="647"/>
      <c r="EA36" s="647"/>
      <c r="EB36" s="647"/>
      <c r="EC36" s="655"/>
    </row>
    <row r="37" spans="2:133" ht="11.25" customHeight="1" x14ac:dyDescent="0.15">
      <c r="B37" s="629" t="s">
        <v>273</v>
      </c>
      <c r="C37" s="630"/>
      <c r="D37" s="630"/>
      <c r="E37" s="630"/>
      <c r="F37" s="630"/>
      <c r="G37" s="630"/>
      <c r="H37" s="630"/>
      <c r="I37" s="630"/>
      <c r="J37" s="630"/>
      <c r="K37" s="630"/>
      <c r="L37" s="630"/>
      <c r="M37" s="630"/>
      <c r="N37" s="630"/>
      <c r="O37" s="630"/>
      <c r="P37" s="630"/>
      <c r="Q37" s="631"/>
      <c r="R37" s="632">
        <v>68000</v>
      </c>
      <c r="S37" s="633"/>
      <c r="T37" s="633"/>
      <c r="U37" s="633"/>
      <c r="V37" s="633"/>
      <c r="W37" s="633"/>
      <c r="X37" s="633"/>
      <c r="Y37" s="634"/>
      <c r="Z37" s="681">
        <v>2.7</v>
      </c>
      <c r="AA37" s="681"/>
      <c r="AB37" s="681"/>
      <c r="AC37" s="681"/>
      <c r="AD37" s="682" t="s">
        <v>70</v>
      </c>
      <c r="AE37" s="682"/>
      <c r="AF37" s="682"/>
      <c r="AG37" s="682"/>
      <c r="AH37" s="682"/>
      <c r="AI37" s="682"/>
      <c r="AJ37" s="682"/>
      <c r="AK37" s="682"/>
      <c r="AL37" s="635" t="s">
        <v>70</v>
      </c>
      <c r="AM37" s="636"/>
      <c r="AN37" s="636"/>
      <c r="AO37" s="683"/>
      <c r="AQ37" s="667" t="s">
        <v>274</v>
      </c>
      <c r="AR37" s="668"/>
      <c r="AS37" s="668"/>
      <c r="AT37" s="668"/>
      <c r="AU37" s="668"/>
      <c r="AV37" s="668"/>
      <c r="AW37" s="668"/>
      <c r="AX37" s="668"/>
      <c r="AY37" s="669"/>
      <c r="AZ37" s="632" t="s">
        <v>70</v>
      </c>
      <c r="BA37" s="633"/>
      <c r="BB37" s="633"/>
      <c r="BC37" s="633"/>
      <c r="BD37" s="645"/>
      <c r="BE37" s="645"/>
      <c r="BF37" s="670"/>
      <c r="BG37" s="664" t="s">
        <v>275</v>
      </c>
      <c r="BH37" s="665"/>
      <c r="BI37" s="665"/>
      <c r="BJ37" s="665"/>
      <c r="BK37" s="665"/>
      <c r="BL37" s="665"/>
      <c r="BM37" s="665"/>
      <c r="BN37" s="665"/>
      <c r="BO37" s="665"/>
      <c r="BP37" s="665"/>
      <c r="BQ37" s="665"/>
      <c r="BR37" s="665"/>
      <c r="BS37" s="665"/>
      <c r="BT37" s="665"/>
      <c r="BU37" s="666"/>
      <c r="BV37" s="632">
        <v>447</v>
      </c>
      <c r="BW37" s="633"/>
      <c r="BX37" s="633"/>
      <c r="BY37" s="633"/>
      <c r="BZ37" s="633"/>
      <c r="CA37" s="633"/>
      <c r="CB37" s="671"/>
      <c r="CD37" s="664" t="s">
        <v>276</v>
      </c>
      <c r="CE37" s="665"/>
      <c r="CF37" s="665"/>
      <c r="CG37" s="665"/>
      <c r="CH37" s="665"/>
      <c r="CI37" s="665"/>
      <c r="CJ37" s="665"/>
      <c r="CK37" s="665"/>
      <c r="CL37" s="665"/>
      <c r="CM37" s="665"/>
      <c r="CN37" s="665"/>
      <c r="CO37" s="665"/>
      <c r="CP37" s="665"/>
      <c r="CQ37" s="666"/>
      <c r="CR37" s="632">
        <v>118019</v>
      </c>
      <c r="CS37" s="645"/>
      <c r="CT37" s="645"/>
      <c r="CU37" s="645"/>
      <c r="CV37" s="645"/>
      <c r="CW37" s="645"/>
      <c r="CX37" s="645"/>
      <c r="CY37" s="646"/>
      <c r="CZ37" s="635">
        <v>5.2</v>
      </c>
      <c r="DA37" s="647"/>
      <c r="DB37" s="647"/>
      <c r="DC37" s="648"/>
      <c r="DD37" s="638">
        <v>118019</v>
      </c>
      <c r="DE37" s="645"/>
      <c r="DF37" s="645"/>
      <c r="DG37" s="645"/>
      <c r="DH37" s="645"/>
      <c r="DI37" s="645"/>
      <c r="DJ37" s="645"/>
      <c r="DK37" s="646"/>
      <c r="DL37" s="638">
        <v>118019</v>
      </c>
      <c r="DM37" s="645"/>
      <c r="DN37" s="645"/>
      <c r="DO37" s="645"/>
      <c r="DP37" s="645"/>
      <c r="DQ37" s="645"/>
      <c r="DR37" s="645"/>
      <c r="DS37" s="645"/>
      <c r="DT37" s="645"/>
      <c r="DU37" s="645"/>
      <c r="DV37" s="646"/>
      <c r="DW37" s="635">
        <v>7.1</v>
      </c>
      <c r="DX37" s="647"/>
      <c r="DY37" s="647"/>
      <c r="DZ37" s="647"/>
      <c r="EA37" s="647"/>
      <c r="EB37" s="647"/>
      <c r="EC37" s="655"/>
    </row>
    <row r="38" spans="2:133" ht="11.25" customHeight="1" x14ac:dyDescent="0.15">
      <c r="B38" s="613" t="s">
        <v>277</v>
      </c>
      <c r="C38" s="614"/>
      <c r="D38" s="614"/>
      <c r="E38" s="614"/>
      <c r="F38" s="614"/>
      <c r="G38" s="614"/>
      <c r="H38" s="614"/>
      <c r="I38" s="614"/>
      <c r="J38" s="614"/>
      <c r="K38" s="614"/>
      <c r="L38" s="614"/>
      <c r="M38" s="614"/>
      <c r="N38" s="614"/>
      <c r="O38" s="614"/>
      <c r="P38" s="614"/>
      <c r="Q38" s="615"/>
      <c r="R38" s="616">
        <v>2555829</v>
      </c>
      <c r="S38" s="659"/>
      <c r="T38" s="659"/>
      <c r="U38" s="659"/>
      <c r="V38" s="659"/>
      <c r="W38" s="659"/>
      <c r="X38" s="659"/>
      <c r="Y38" s="676"/>
      <c r="Z38" s="677">
        <v>100</v>
      </c>
      <c r="AA38" s="677"/>
      <c r="AB38" s="677"/>
      <c r="AC38" s="677"/>
      <c r="AD38" s="678">
        <v>1588018</v>
      </c>
      <c r="AE38" s="678"/>
      <c r="AF38" s="678"/>
      <c r="AG38" s="678"/>
      <c r="AH38" s="678"/>
      <c r="AI38" s="678"/>
      <c r="AJ38" s="678"/>
      <c r="AK38" s="678"/>
      <c r="AL38" s="619">
        <v>100</v>
      </c>
      <c r="AM38" s="679"/>
      <c r="AN38" s="679"/>
      <c r="AO38" s="680"/>
      <c r="AQ38" s="667" t="s">
        <v>278</v>
      </c>
      <c r="AR38" s="668"/>
      <c r="AS38" s="668"/>
      <c r="AT38" s="668"/>
      <c r="AU38" s="668"/>
      <c r="AV38" s="668"/>
      <c r="AW38" s="668"/>
      <c r="AX38" s="668"/>
      <c r="AY38" s="669"/>
      <c r="AZ38" s="632" t="s">
        <v>70</v>
      </c>
      <c r="BA38" s="633"/>
      <c r="BB38" s="633"/>
      <c r="BC38" s="633"/>
      <c r="BD38" s="645"/>
      <c r="BE38" s="645"/>
      <c r="BF38" s="670"/>
      <c r="BG38" s="664" t="s">
        <v>279</v>
      </c>
      <c r="BH38" s="665"/>
      <c r="BI38" s="665"/>
      <c r="BJ38" s="665"/>
      <c r="BK38" s="665"/>
      <c r="BL38" s="665"/>
      <c r="BM38" s="665"/>
      <c r="BN38" s="665"/>
      <c r="BO38" s="665"/>
      <c r="BP38" s="665"/>
      <c r="BQ38" s="665"/>
      <c r="BR38" s="665"/>
      <c r="BS38" s="665"/>
      <c r="BT38" s="665"/>
      <c r="BU38" s="666"/>
      <c r="BV38" s="632">
        <v>799</v>
      </c>
      <c r="BW38" s="633"/>
      <c r="BX38" s="633"/>
      <c r="BY38" s="633"/>
      <c r="BZ38" s="633"/>
      <c r="CA38" s="633"/>
      <c r="CB38" s="671"/>
      <c r="CD38" s="664" t="s">
        <v>280</v>
      </c>
      <c r="CE38" s="665"/>
      <c r="CF38" s="665"/>
      <c r="CG38" s="665"/>
      <c r="CH38" s="665"/>
      <c r="CI38" s="665"/>
      <c r="CJ38" s="665"/>
      <c r="CK38" s="665"/>
      <c r="CL38" s="665"/>
      <c r="CM38" s="665"/>
      <c r="CN38" s="665"/>
      <c r="CO38" s="665"/>
      <c r="CP38" s="665"/>
      <c r="CQ38" s="666"/>
      <c r="CR38" s="632">
        <v>192705</v>
      </c>
      <c r="CS38" s="633"/>
      <c r="CT38" s="633"/>
      <c r="CU38" s="633"/>
      <c r="CV38" s="633"/>
      <c r="CW38" s="633"/>
      <c r="CX38" s="633"/>
      <c r="CY38" s="634"/>
      <c r="CZ38" s="635">
        <v>8.5</v>
      </c>
      <c r="DA38" s="647"/>
      <c r="DB38" s="647"/>
      <c r="DC38" s="648"/>
      <c r="DD38" s="638">
        <v>166917</v>
      </c>
      <c r="DE38" s="633"/>
      <c r="DF38" s="633"/>
      <c r="DG38" s="633"/>
      <c r="DH38" s="633"/>
      <c r="DI38" s="633"/>
      <c r="DJ38" s="633"/>
      <c r="DK38" s="634"/>
      <c r="DL38" s="638">
        <v>164254</v>
      </c>
      <c r="DM38" s="633"/>
      <c r="DN38" s="633"/>
      <c r="DO38" s="633"/>
      <c r="DP38" s="633"/>
      <c r="DQ38" s="633"/>
      <c r="DR38" s="633"/>
      <c r="DS38" s="633"/>
      <c r="DT38" s="633"/>
      <c r="DU38" s="633"/>
      <c r="DV38" s="634"/>
      <c r="DW38" s="635">
        <v>9.9</v>
      </c>
      <c r="DX38" s="647"/>
      <c r="DY38" s="647"/>
      <c r="DZ38" s="647"/>
      <c r="EA38" s="647"/>
      <c r="EB38" s="647"/>
      <c r="EC38" s="655"/>
    </row>
    <row r="39" spans="2:133" ht="11.25" customHeight="1" x14ac:dyDescent="0.15">
      <c r="AQ39" s="667" t="s">
        <v>281</v>
      </c>
      <c r="AR39" s="668"/>
      <c r="AS39" s="668"/>
      <c r="AT39" s="668"/>
      <c r="AU39" s="668"/>
      <c r="AV39" s="668"/>
      <c r="AW39" s="668"/>
      <c r="AX39" s="668"/>
      <c r="AY39" s="669"/>
      <c r="AZ39" s="632" t="s">
        <v>70</v>
      </c>
      <c r="BA39" s="633"/>
      <c r="BB39" s="633"/>
      <c r="BC39" s="633"/>
      <c r="BD39" s="645"/>
      <c r="BE39" s="645"/>
      <c r="BF39" s="670"/>
      <c r="BG39" s="672" t="s">
        <v>282</v>
      </c>
      <c r="BH39" s="673"/>
      <c r="BI39" s="673"/>
      <c r="BJ39" s="673"/>
      <c r="BK39" s="673"/>
      <c r="BL39" s="91"/>
      <c r="BM39" s="665" t="s">
        <v>283</v>
      </c>
      <c r="BN39" s="665"/>
      <c r="BO39" s="665"/>
      <c r="BP39" s="665"/>
      <c r="BQ39" s="665"/>
      <c r="BR39" s="665"/>
      <c r="BS39" s="665"/>
      <c r="BT39" s="665"/>
      <c r="BU39" s="666"/>
      <c r="BV39" s="632">
        <v>76</v>
      </c>
      <c r="BW39" s="633"/>
      <c r="BX39" s="633"/>
      <c r="BY39" s="633"/>
      <c r="BZ39" s="633"/>
      <c r="CA39" s="633"/>
      <c r="CB39" s="671"/>
      <c r="CD39" s="664" t="s">
        <v>284</v>
      </c>
      <c r="CE39" s="665"/>
      <c r="CF39" s="665"/>
      <c r="CG39" s="665"/>
      <c r="CH39" s="665"/>
      <c r="CI39" s="665"/>
      <c r="CJ39" s="665"/>
      <c r="CK39" s="665"/>
      <c r="CL39" s="665"/>
      <c r="CM39" s="665"/>
      <c r="CN39" s="665"/>
      <c r="CO39" s="665"/>
      <c r="CP39" s="665"/>
      <c r="CQ39" s="666"/>
      <c r="CR39" s="632">
        <v>87205</v>
      </c>
      <c r="CS39" s="645"/>
      <c r="CT39" s="645"/>
      <c r="CU39" s="645"/>
      <c r="CV39" s="645"/>
      <c r="CW39" s="645"/>
      <c r="CX39" s="645"/>
      <c r="CY39" s="646"/>
      <c r="CZ39" s="635">
        <v>3.8</v>
      </c>
      <c r="DA39" s="647"/>
      <c r="DB39" s="647"/>
      <c r="DC39" s="648"/>
      <c r="DD39" s="638">
        <v>59976</v>
      </c>
      <c r="DE39" s="645"/>
      <c r="DF39" s="645"/>
      <c r="DG39" s="645"/>
      <c r="DH39" s="645"/>
      <c r="DI39" s="645"/>
      <c r="DJ39" s="645"/>
      <c r="DK39" s="646"/>
      <c r="DL39" s="638" t="s">
        <v>70</v>
      </c>
      <c r="DM39" s="645"/>
      <c r="DN39" s="645"/>
      <c r="DO39" s="645"/>
      <c r="DP39" s="645"/>
      <c r="DQ39" s="645"/>
      <c r="DR39" s="645"/>
      <c r="DS39" s="645"/>
      <c r="DT39" s="645"/>
      <c r="DU39" s="645"/>
      <c r="DV39" s="646"/>
      <c r="DW39" s="635" t="s">
        <v>70</v>
      </c>
      <c r="DX39" s="647"/>
      <c r="DY39" s="647"/>
      <c r="DZ39" s="647"/>
      <c r="EA39" s="647"/>
      <c r="EB39" s="647"/>
      <c r="EC39" s="655"/>
    </row>
    <row r="40" spans="2:133" ht="11.25" customHeight="1" x14ac:dyDescent="0.15">
      <c r="AQ40" s="667" t="s">
        <v>285</v>
      </c>
      <c r="AR40" s="668"/>
      <c r="AS40" s="668"/>
      <c r="AT40" s="668"/>
      <c r="AU40" s="668"/>
      <c r="AV40" s="668"/>
      <c r="AW40" s="668"/>
      <c r="AX40" s="668"/>
      <c r="AY40" s="669"/>
      <c r="AZ40" s="632">
        <v>24449</v>
      </c>
      <c r="BA40" s="633"/>
      <c r="BB40" s="633"/>
      <c r="BC40" s="633"/>
      <c r="BD40" s="645"/>
      <c r="BE40" s="645"/>
      <c r="BF40" s="670"/>
      <c r="BG40" s="672"/>
      <c r="BH40" s="673"/>
      <c r="BI40" s="673"/>
      <c r="BJ40" s="673"/>
      <c r="BK40" s="673"/>
      <c r="BL40" s="91"/>
      <c r="BM40" s="665" t="s">
        <v>286</v>
      </c>
      <c r="BN40" s="665"/>
      <c r="BO40" s="665"/>
      <c r="BP40" s="665"/>
      <c r="BQ40" s="665"/>
      <c r="BR40" s="665"/>
      <c r="BS40" s="665"/>
      <c r="BT40" s="665"/>
      <c r="BU40" s="666"/>
      <c r="BV40" s="632" t="s">
        <v>70</v>
      </c>
      <c r="BW40" s="633"/>
      <c r="BX40" s="633"/>
      <c r="BY40" s="633"/>
      <c r="BZ40" s="633"/>
      <c r="CA40" s="633"/>
      <c r="CB40" s="671"/>
      <c r="CD40" s="664" t="s">
        <v>287</v>
      </c>
      <c r="CE40" s="665"/>
      <c r="CF40" s="665"/>
      <c r="CG40" s="665"/>
      <c r="CH40" s="665"/>
      <c r="CI40" s="665"/>
      <c r="CJ40" s="665"/>
      <c r="CK40" s="665"/>
      <c r="CL40" s="665"/>
      <c r="CM40" s="665"/>
      <c r="CN40" s="665"/>
      <c r="CO40" s="665"/>
      <c r="CP40" s="665"/>
      <c r="CQ40" s="666"/>
      <c r="CR40" s="632">
        <v>380</v>
      </c>
      <c r="CS40" s="633"/>
      <c r="CT40" s="633"/>
      <c r="CU40" s="633"/>
      <c r="CV40" s="633"/>
      <c r="CW40" s="633"/>
      <c r="CX40" s="633"/>
      <c r="CY40" s="634"/>
      <c r="CZ40" s="635">
        <v>0</v>
      </c>
      <c r="DA40" s="647"/>
      <c r="DB40" s="647"/>
      <c r="DC40" s="648"/>
      <c r="DD40" s="638">
        <v>380</v>
      </c>
      <c r="DE40" s="633"/>
      <c r="DF40" s="633"/>
      <c r="DG40" s="633"/>
      <c r="DH40" s="633"/>
      <c r="DI40" s="633"/>
      <c r="DJ40" s="633"/>
      <c r="DK40" s="634"/>
      <c r="DL40" s="638" t="s">
        <v>70</v>
      </c>
      <c r="DM40" s="633"/>
      <c r="DN40" s="633"/>
      <c r="DO40" s="633"/>
      <c r="DP40" s="633"/>
      <c r="DQ40" s="633"/>
      <c r="DR40" s="633"/>
      <c r="DS40" s="633"/>
      <c r="DT40" s="633"/>
      <c r="DU40" s="633"/>
      <c r="DV40" s="634"/>
      <c r="DW40" s="635" t="s">
        <v>70</v>
      </c>
      <c r="DX40" s="647"/>
      <c r="DY40" s="647"/>
      <c r="DZ40" s="647"/>
      <c r="EA40" s="647"/>
      <c r="EB40" s="647"/>
      <c r="EC40" s="655"/>
    </row>
    <row r="41" spans="2:133" ht="11.25" customHeight="1" x14ac:dyDescent="0.15">
      <c r="AQ41" s="656" t="s">
        <v>288</v>
      </c>
      <c r="AR41" s="657"/>
      <c r="AS41" s="657"/>
      <c r="AT41" s="657"/>
      <c r="AU41" s="657"/>
      <c r="AV41" s="657"/>
      <c r="AW41" s="657"/>
      <c r="AX41" s="657"/>
      <c r="AY41" s="658"/>
      <c r="AZ41" s="616">
        <v>140856</v>
      </c>
      <c r="BA41" s="659"/>
      <c r="BB41" s="659"/>
      <c r="BC41" s="659"/>
      <c r="BD41" s="617"/>
      <c r="BE41" s="617"/>
      <c r="BF41" s="660"/>
      <c r="BG41" s="674"/>
      <c r="BH41" s="675"/>
      <c r="BI41" s="675"/>
      <c r="BJ41" s="675"/>
      <c r="BK41" s="675"/>
      <c r="BL41" s="92"/>
      <c r="BM41" s="661" t="s">
        <v>289</v>
      </c>
      <c r="BN41" s="661"/>
      <c r="BO41" s="661"/>
      <c r="BP41" s="661"/>
      <c r="BQ41" s="661"/>
      <c r="BR41" s="661"/>
      <c r="BS41" s="661"/>
      <c r="BT41" s="661"/>
      <c r="BU41" s="662"/>
      <c r="BV41" s="616">
        <v>217</v>
      </c>
      <c r="BW41" s="659"/>
      <c r="BX41" s="659"/>
      <c r="BY41" s="659"/>
      <c r="BZ41" s="659"/>
      <c r="CA41" s="659"/>
      <c r="CB41" s="663"/>
      <c r="CD41" s="664" t="s">
        <v>290</v>
      </c>
      <c r="CE41" s="665"/>
      <c r="CF41" s="665"/>
      <c r="CG41" s="665"/>
      <c r="CH41" s="665"/>
      <c r="CI41" s="665"/>
      <c r="CJ41" s="665"/>
      <c r="CK41" s="665"/>
      <c r="CL41" s="665"/>
      <c r="CM41" s="665"/>
      <c r="CN41" s="665"/>
      <c r="CO41" s="665"/>
      <c r="CP41" s="665"/>
      <c r="CQ41" s="666"/>
      <c r="CR41" s="632" t="s">
        <v>70</v>
      </c>
      <c r="CS41" s="645"/>
      <c r="CT41" s="645"/>
      <c r="CU41" s="645"/>
      <c r="CV41" s="645"/>
      <c r="CW41" s="645"/>
      <c r="CX41" s="645"/>
      <c r="CY41" s="646"/>
      <c r="CZ41" s="635" t="s">
        <v>70</v>
      </c>
      <c r="DA41" s="647"/>
      <c r="DB41" s="647"/>
      <c r="DC41" s="648"/>
      <c r="DD41" s="638" t="s">
        <v>70</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292</v>
      </c>
      <c r="CE42" s="630"/>
      <c r="CF42" s="630"/>
      <c r="CG42" s="630"/>
      <c r="CH42" s="630"/>
      <c r="CI42" s="630"/>
      <c r="CJ42" s="630"/>
      <c r="CK42" s="630"/>
      <c r="CL42" s="630"/>
      <c r="CM42" s="630"/>
      <c r="CN42" s="630"/>
      <c r="CO42" s="630"/>
      <c r="CP42" s="630"/>
      <c r="CQ42" s="631"/>
      <c r="CR42" s="632">
        <v>444956</v>
      </c>
      <c r="CS42" s="633"/>
      <c r="CT42" s="633"/>
      <c r="CU42" s="633"/>
      <c r="CV42" s="633"/>
      <c r="CW42" s="633"/>
      <c r="CX42" s="633"/>
      <c r="CY42" s="634"/>
      <c r="CZ42" s="635">
        <v>19.600000000000001</v>
      </c>
      <c r="DA42" s="636"/>
      <c r="DB42" s="636"/>
      <c r="DC42" s="637"/>
      <c r="DD42" s="638">
        <v>305574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294</v>
      </c>
      <c r="CE43" s="630"/>
      <c r="CF43" s="630"/>
      <c r="CG43" s="630"/>
      <c r="CH43" s="630"/>
      <c r="CI43" s="630"/>
      <c r="CJ43" s="630"/>
      <c r="CK43" s="630"/>
      <c r="CL43" s="630"/>
      <c r="CM43" s="630"/>
      <c r="CN43" s="630"/>
      <c r="CO43" s="630"/>
      <c r="CP43" s="630"/>
      <c r="CQ43" s="631"/>
      <c r="CR43" s="632">
        <v>10560</v>
      </c>
      <c r="CS43" s="645"/>
      <c r="CT43" s="645"/>
      <c r="CU43" s="645"/>
      <c r="CV43" s="645"/>
      <c r="CW43" s="645"/>
      <c r="CX43" s="645"/>
      <c r="CY43" s="646"/>
      <c r="CZ43" s="635">
        <v>0.5</v>
      </c>
      <c r="DA43" s="647"/>
      <c r="DB43" s="647"/>
      <c r="DC43" s="648"/>
      <c r="DD43" s="638">
        <v>10560</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295</v>
      </c>
      <c r="CD44" s="649" t="s">
        <v>246</v>
      </c>
      <c r="CE44" s="650"/>
      <c r="CF44" s="629" t="s">
        <v>296</v>
      </c>
      <c r="CG44" s="630"/>
      <c r="CH44" s="630"/>
      <c r="CI44" s="630"/>
      <c r="CJ44" s="630"/>
      <c r="CK44" s="630"/>
      <c r="CL44" s="630"/>
      <c r="CM44" s="630"/>
      <c r="CN44" s="630"/>
      <c r="CO44" s="630"/>
      <c r="CP44" s="630"/>
      <c r="CQ44" s="631"/>
      <c r="CR44" s="632">
        <v>395105</v>
      </c>
      <c r="CS44" s="633"/>
      <c r="CT44" s="633"/>
      <c r="CU44" s="633"/>
      <c r="CV44" s="633"/>
      <c r="CW44" s="633"/>
      <c r="CX44" s="633"/>
      <c r="CY44" s="634"/>
      <c r="CZ44" s="635">
        <v>17.399999999999999</v>
      </c>
      <c r="DA44" s="636"/>
      <c r="DB44" s="636"/>
      <c r="DC44" s="637"/>
      <c r="DD44" s="638">
        <v>292874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297</v>
      </c>
      <c r="CG45" s="630"/>
      <c r="CH45" s="630"/>
      <c r="CI45" s="630"/>
      <c r="CJ45" s="630"/>
      <c r="CK45" s="630"/>
      <c r="CL45" s="630"/>
      <c r="CM45" s="630"/>
      <c r="CN45" s="630"/>
      <c r="CO45" s="630"/>
      <c r="CP45" s="630"/>
      <c r="CQ45" s="631"/>
      <c r="CR45" s="632">
        <v>119712</v>
      </c>
      <c r="CS45" s="645"/>
      <c r="CT45" s="645"/>
      <c r="CU45" s="645"/>
      <c r="CV45" s="645"/>
      <c r="CW45" s="645"/>
      <c r="CX45" s="645"/>
      <c r="CY45" s="646"/>
      <c r="CZ45" s="635">
        <v>5.3</v>
      </c>
      <c r="DA45" s="647"/>
      <c r="DB45" s="647"/>
      <c r="DC45" s="648"/>
      <c r="DD45" s="638">
        <v>42126</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298</v>
      </c>
      <c r="CG46" s="630"/>
      <c r="CH46" s="630"/>
      <c r="CI46" s="630"/>
      <c r="CJ46" s="630"/>
      <c r="CK46" s="630"/>
      <c r="CL46" s="630"/>
      <c r="CM46" s="630"/>
      <c r="CN46" s="630"/>
      <c r="CO46" s="630"/>
      <c r="CP46" s="630"/>
      <c r="CQ46" s="631"/>
      <c r="CR46" s="632">
        <v>275393</v>
      </c>
      <c r="CS46" s="633"/>
      <c r="CT46" s="633"/>
      <c r="CU46" s="633"/>
      <c r="CV46" s="633"/>
      <c r="CW46" s="633"/>
      <c r="CX46" s="633"/>
      <c r="CY46" s="634"/>
      <c r="CZ46" s="635">
        <v>12.1</v>
      </c>
      <c r="DA46" s="636"/>
      <c r="DB46" s="636"/>
      <c r="DC46" s="637"/>
      <c r="DD46" s="638">
        <v>250748</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299</v>
      </c>
      <c r="CG47" s="630"/>
      <c r="CH47" s="630"/>
      <c r="CI47" s="630"/>
      <c r="CJ47" s="630"/>
      <c r="CK47" s="630"/>
      <c r="CL47" s="630"/>
      <c r="CM47" s="630"/>
      <c r="CN47" s="630"/>
      <c r="CO47" s="630"/>
      <c r="CP47" s="630"/>
      <c r="CQ47" s="631"/>
      <c r="CR47" s="632">
        <v>49851</v>
      </c>
      <c r="CS47" s="645"/>
      <c r="CT47" s="645"/>
      <c r="CU47" s="645"/>
      <c r="CV47" s="645"/>
      <c r="CW47" s="645"/>
      <c r="CX47" s="645"/>
      <c r="CY47" s="646"/>
      <c r="CZ47" s="635">
        <v>2.2000000000000002</v>
      </c>
      <c r="DA47" s="647"/>
      <c r="DB47" s="647"/>
      <c r="DC47" s="648"/>
      <c r="DD47" s="638">
        <v>12700</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300</v>
      </c>
      <c r="CG48" s="630"/>
      <c r="CH48" s="630"/>
      <c r="CI48" s="630"/>
      <c r="CJ48" s="630"/>
      <c r="CK48" s="630"/>
      <c r="CL48" s="630"/>
      <c r="CM48" s="630"/>
      <c r="CN48" s="630"/>
      <c r="CO48" s="630"/>
      <c r="CP48" s="630"/>
      <c r="CQ48" s="631"/>
      <c r="CR48" s="632" t="s">
        <v>70</v>
      </c>
      <c r="CS48" s="633"/>
      <c r="CT48" s="633"/>
      <c r="CU48" s="633"/>
      <c r="CV48" s="633"/>
      <c r="CW48" s="633"/>
      <c r="CX48" s="633"/>
      <c r="CY48" s="634"/>
      <c r="CZ48" s="635" t="s">
        <v>70</v>
      </c>
      <c r="DA48" s="636"/>
      <c r="DB48" s="636"/>
      <c r="DC48" s="637"/>
      <c r="DD48" s="638" t="s">
        <v>70</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301</v>
      </c>
      <c r="CE49" s="614"/>
      <c r="CF49" s="614"/>
      <c r="CG49" s="614"/>
      <c r="CH49" s="614"/>
      <c r="CI49" s="614"/>
      <c r="CJ49" s="614"/>
      <c r="CK49" s="614"/>
      <c r="CL49" s="614"/>
      <c r="CM49" s="614"/>
      <c r="CN49" s="614"/>
      <c r="CO49" s="614"/>
      <c r="CP49" s="614"/>
      <c r="CQ49" s="615"/>
      <c r="CR49" s="616">
        <v>2271170</v>
      </c>
      <c r="CS49" s="617"/>
      <c r="CT49" s="617"/>
      <c r="CU49" s="617"/>
      <c r="CV49" s="617"/>
      <c r="CW49" s="617"/>
      <c r="CX49" s="617"/>
      <c r="CY49" s="618"/>
      <c r="CZ49" s="619">
        <v>100</v>
      </c>
      <c r="DA49" s="620"/>
      <c r="DB49" s="620"/>
      <c r="DC49" s="621"/>
      <c r="DD49" s="622">
        <v>1784798</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mTDcQ3HqZfKvJR3A8DK1enNb72fKZsB6GMq6z5HOqL0KkO8+EspmaFYqOkyVQlUwaabTx7ErMJqaTQp0alBS+Q==" saltValue="FpovyUFtX9mt5uuDktG9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303</v>
      </c>
      <c r="DK2" s="1161"/>
      <c r="DL2" s="1161"/>
      <c r="DM2" s="1161"/>
      <c r="DN2" s="1161"/>
      <c r="DO2" s="1162"/>
      <c r="DP2" s="105"/>
      <c r="DQ2" s="1160" t="s">
        <v>304</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305</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307</v>
      </c>
      <c r="B5" s="1051"/>
      <c r="C5" s="1051"/>
      <c r="D5" s="1051"/>
      <c r="E5" s="1051"/>
      <c r="F5" s="1051"/>
      <c r="G5" s="1051"/>
      <c r="H5" s="1051"/>
      <c r="I5" s="1051"/>
      <c r="J5" s="1051"/>
      <c r="K5" s="1051"/>
      <c r="L5" s="1051"/>
      <c r="M5" s="1051"/>
      <c r="N5" s="1051"/>
      <c r="O5" s="1051"/>
      <c r="P5" s="1052"/>
      <c r="Q5" s="1036" t="s">
        <v>308</v>
      </c>
      <c r="R5" s="1037"/>
      <c r="S5" s="1037"/>
      <c r="T5" s="1037"/>
      <c r="U5" s="1038"/>
      <c r="V5" s="1036" t="s">
        <v>309</v>
      </c>
      <c r="W5" s="1037"/>
      <c r="X5" s="1037"/>
      <c r="Y5" s="1037"/>
      <c r="Z5" s="1038"/>
      <c r="AA5" s="1036" t="s">
        <v>310</v>
      </c>
      <c r="AB5" s="1037"/>
      <c r="AC5" s="1037"/>
      <c r="AD5" s="1037"/>
      <c r="AE5" s="1037"/>
      <c r="AF5" s="1163" t="s">
        <v>311</v>
      </c>
      <c r="AG5" s="1037"/>
      <c r="AH5" s="1037"/>
      <c r="AI5" s="1037"/>
      <c r="AJ5" s="1042"/>
      <c r="AK5" s="1037" t="s">
        <v>312</v>
      </c>
      <c r="AL5" s="1037"/>
      <c r="AM5" s="1037"/>
      <c r="AN5" s="1037"/>
      <c r="AO5" s="1038"/>
      <c r="AP5" s="1036" t="s">
        <v>313</v>
      </c>
      <c r="AQ5" s="1037"/>
      <c r="AR5" s="1037"/>
      <c r="AS5" s="1037"/>
      <c r="AT5" s="1038"/>
      <c r="AU5" s="1036" t="s">
        <v>314</v>
      </c>
      <c r="AV5" s="1037"/>
      <c r="AW5" s="1037"/>
      <c r="AX5" s="1037"/>
      <c r="AY5" s="1042"/>
      <c r="AZ5" s="112"/>
      <c r="BA5" s="112"/>
      <c r="BB5" s="112"/>
      <c r="BC5" s="112"/>
      <c r="BD5" s="112"/>
      <c r="BE5" s="113"/>
      <c r="BF5" s="113"/>
      <c r="BG5" s="113"/>
      <c r="BH5" s="113"/>
      <c r="BI5" s="113"/>
      <c r="BJ5" s="113"/>
      <c r="BK5" s="113"/>
      <c r="BL5" s="113"/>
      <c r="BM5" s="113"/>
      <c r="BN5" s="113"/>
      <c r="BO5" s="113"/>
      <c r="BP5" s="113"/>
      <c r="BQ5" s="1050" t="s">
        <v>315</v>
      </c>
      <c r="BR5" s="1051"/>
      <c r="BS5" s="1051"/>
      <c r="BT5" s="1051"/>
      <c r="BU5" s="1051"/>
      <c r="BV5" s="1051"/>
      <c r="BW5" s="1051"/>
      <c r="BX5" s="1051"/>
      <c r="BY5" s="1051"/>
      <c r="BZ5" s="1051"/>
      <c r="CA5" s="1051"/>
      <c r="CB5" s="1051"/>
      <c r="CC5" s="1051"/>
      <c r="CD5" s="1051"/>
      <c r="CE5" s="1051"/>
      <c r="CF5" s="1051"/>
      <c r="CG5" s="1052"/>
      <c r="CH5" s="1036" t="s">
        <v>316</v>
      </c>
      <c r="CI5" s="1037"/>
      <c r="CJ5" s="1037"/>
      <c r="CK5" s="1037"/>
      <c r="CL5" s="1038"/>
      <c r="CM5" s="1036" t="s">
        <v>317</v>
      </c>
      <c r="CN5" s="1037"/>
      <c r="CO5" s="1037"/>
      <c r="CP5" s="1037"/>
      <c r="CQ5" s="1038"/>
      <c r="CR5" s="1036" t="s">
        <v>318</v>
      </c>
      <c r="CS5" s="1037"/>
      <c r="CT5" s="1037"/>
      <c r="CU5" s="1037"/>
      <c r="CV5" s="1038"/>
      <c r="CW5" s="1036" t="s">
        <v>319</v>
      </c>
      <c r="CX5" s="1037"/>
      <c r="CY5" s="1037"/>
      <c r="CZ5" s="1037"/>
      <c r="DA5" s="1038"/>
      <c r="DB5" s="1036" t="s">
        <v>320</v>
      </c>
      <c r="DC5" s="1037"/>
      <c r="DD5" s="1037"/>
      <c r="DE5" s="1037"/>
      <c r="DF5" s="1038"/>
      <c r="DG5" s="1148" t="s">
        <v>321</v>
      </c>
      <c r="DH5" s="1149"/>
      <c r="DI5" s="1149"/>
      <c r="DJ5" s="1149"/>
      <c r="DK5" s="1150"/>
      <c r="DL5" s="1148" t="s">
        <v>322</v>
      </c>
      <c r="DM5" s="1149"/>
      <c r="DN5" s="1149"/>
      <c r="DO5" s="1149"/>
      <c r="DP5" s="1150"/>
      <c r="DQ5" s="1036" t="s">
        <v>323</v>
      </c>
      <c r="DR5" s="1037"/>
      <c r="DS5" s="1037"/>
      <c r="DT5" s="1037"/>
      <c r="DU5" s="1038"/>
      <c r="DV5" s="1036" t="s">
        <v>314</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324</v>
      </c>
      <c r="C7" s="1098"/>
      <c r="D7" s="1098"/>
      <c r="E7" s="1098"/>
      <c r="F7" s="1098"/>
      <c r="G7" s="1098"/>
      <c r="H7" s="1098"/>
      <c r="I7" s="1098"/>
      <c r="J7" s="1098"/>
      <c r="K7" s="1098"/>
      <c r="L7" s="1098"/>
      <c r="M7" s="1098"/>
      <c r="N7" s="1098"/>
      <c r="O7" s="1098"/>
      <c r="P7" s="1099"/>
      <c r="Q7" s="1154"/>
      <c r="R7" s="1155"/>
      <c r="S7" s="1155"/>
      <c r="T7" s="1155"/>
      <c r="U7" s="1155"/>
      <c r="V7" s="1155"/>
      <c r="W7" s="1155"/>
      <c r="X7" s="1155"/>
      <c r="Y7" s="1155"/>
      <c r="Z7" s="1155"/>
      <c r="AA7" s="1155"/>
      <c r="AB7" s="1155"/>
      <c r="AC7" s="1155"/>
      <c r="AD7" s="1155"/>
      <c r="AE7" s="1156"/>
      <c r="AF7" s="1157">
        <v>251</v>
      </c>
      <c r="AG7" s="1158"/>
      <c r="AH7" s="1158"/>
      <c r="AI7" s="1158"/>
      <c r="AJ7" s="1159"/>
      <c r="AK7" s="1141"/>
      <c r="AL7" s="1142"/>
      <c r="AM7" s="1142"/>
      <c r="AN7" s="1142"/>
      <c r="AO7" s="1142"/>
      <c r="AP7" s="1142"/>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35"/>
      <c r="DW7" s="1136"/>
      <c r="DX7" s="1136"/>
      <c r="DY7" s="1136"/>
      <c r="DZ7" s="1137"/>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3"/>
      <c r="AL8" s="1134"/>
      <c r="AM8" s="1134"/>
      <c r="AN8" s="1134"/>
      <c r="AO8" s="1134"/>
      <c r="AP8" s="1134"/>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325</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326</v>
      </c>
      <c r="B23" s="991" t="s">
        <v>327</v>
      </c>
      <c r="C23" s="992"/>
      <c r="D23" s="992"/>
      <c r="E23" s="992"/>
      <c r="F23" s="992"/>
      <c r="G23" s="992"/>
      <c r="H23" s="992"/>
      <c r="I23" s="992"/>
      <c r="J23" s="992"/>
      <c r="K23" s="992"/>
      <c r="L23" s="992"/>
      <c r="M23" s="992"/>
      <c r="N23" s="992"/>
      <c r="O23" s="992"/>
      <c r="P23" s="993"/>
      <c r="Q23" s="1115"/>
      <c r="R23" s="1116"/>
      <c r="S23" s="1116"/>
      <c r="T23" s="1116"/>
      <c r="U23" s="1116"/>
      <c r="V23" s="1116"/>
      <c r="W23" s="1116"/>
      <c r="X23" s="1116"/>
      <c r="Y23" s="1116"/>
      <c r="Z23" s="1116"/>
      <c r="AA23" s="1116"/>
      <c r="AB23" s="1116"/>
      <c r="AC23" s="1116"/>
      <c r="AD23" s="1116"/>
      <c r="AE23" s="1117"/>
      <c r="AF23" s="1118">
        <v>251</v>
      </c>
      <c r="AG23" s="1116"/>
      <c r="AH23" s="1116"/>
      <c r="AI23" s="1116"/>
      <c r="AJ23" s="1119"/>
      <c r="AK23" s="1120"/>
      <c r="AL23" s="1121"/>
      <c r="AM23" s="1121"/>
      <c r="AN23" s="1121"/>
      <c r="AO23" s="1121"/>
      <c r="AP23" s="1116"/>
      <c r="AQ23" s="1116"/>
      <c r="AR23" s="1116"/>
      <c r="AS23" s="1116"/>
      <c r="AT23" s="1116"/>
      <c r="AU23" s="1122"/>
      <c r="AV23" s="1122"/>
      <c r="AW23" s="1122"/>
      <c r="AX23" s="1122"/>
      <c r="AY23" s="1123"/>
      <c r="AZ23" s="1112" t="s">
        <v>70</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328</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329</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307</v>
      </c>
      <c r="B26" s="1051"/>
      <c r="C26" s="1051"/>
      <c r="D26" s="1051"/>
      <c r="E26" s="1051"/>
      <c r="F26" s="1051"/>
      <c r="G26" s="1051"/>
      <c r="H26" s="1051"/>
      <c r="I26" s="1051"/>
      <c r="J26" s="1051"/>
      <c r="K26" s="1051"/>
      <c r="L26" s="1051"/>
      <c r="M26" s="1051"/>
      <c r="N26" s="1051"/>
      <c r="O26" s="1051"/>
      <c r="P26" s="1052"/>
      <c r="Q26" s="1036" t="s">
        <v>330</v>
      </c>
      <c r="R26" s="1037"/>
      <c r="S26" s="1037"/>
      <c r="T26" s="1037"/>
      <c r="U26" s="1038"/>
      <c r="V26" s="1036" t="s">
        <v>331</v>
      </c>
      <c r="W26" s="1037"/>
      <c r="X26" s="1037"/>
      <c r="Y26" s="1037"/>
      <c r="Z26" s="1038"/>
      <c r="AA26" s="1036" t="s">
        <v>332</v>
      </c>
      <c r="AB26" s="1037"/>
      <c r="AC26" s="1037"/>
      <c r="AD26" s="1037"/>
      <c r="AE26" s="1037"/>
      <c r="AF26" s="1106" t="s">
        <v>333</v>
      </c>
      <c r="AG26" s="1057"/>
      <c r="AH26" s="1057"/>
      <c r="AI26" s="1057"/>
      <c r="AJ26" s="1107"/>
      <c r="AK26" s="1037" t="s">
        <v>334</v>
      </c>
      <c r="AL26" s="1037"/>
      <c r="AM26" s="1037"/>
      <c r="AN26" s="1037"/>
      <c r="AO26" s="1038"/>
      <c r="AP26" s="1036" t="s">
        <v>335</v>
      </c>
      <c r="AQ26" s="1037"/>
      <c r="AR26" s="1037"/>
      <c r="AS26" s="1037"/>
      <c r="AT26" s="1038"/>
      <c r="AU26" s="1036" t="s">
        <v>336</v>
      </c>
      <c r="AV26" s="1037"/>
      <c r="AW26" s="1037"/>
      <c r="AX26" s="1037"/>
      <c r="AY26" s="1038"/>
      <c r="AZ26" s="1036" t="s">
        <v>337</v>
      </c>
      <c r="BA26" s="1037"/>
      <c r="BB26" s="1037"/>
      <c r="BC26" s="1037"/>
      <c r="BD26" s="1038"/>
      <c r="BE26" s="1036" t="s">
        <v>314</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338</v>
      </c>
      <c r="C28" s="1098"/>
      <c r="D28" s="1098"/>
      <c r="E28" s="1098"/>
      <c r="F28" s="1098"/>
      <c r="G28" s="1098"/>
      <c r="H28" s="1098"/>
      <c r="I28" s="1098"/>
      <c r="J28" s="1098"/>
      <c r="K28" s="1098"/>
      <c r="L28" s="1098"/>
      <c r="M28" s="1098"/>
      <c r="N28" s="1098"/>
      <c r="O28" s="1098"/>
      <c r="P28" s="1099"/>
      <c r="Q28" s="1100"/>
      <c r="R28" s="1101"/>
      <c r="S28" s="1101"/>
      <c r="T28" s="1101"/>
      <c r="U28" s="1101"/>
      <c r="V28" s="1101"/>
      <c r="W28" s="1101"/>
      <c r="X28" s="1101"/>
      <c r="Y28" s="1101"/>
      <c r="Z28" s="1101"/>
      <c r="AA28" s="1101"/>
      <c r="AB28" s="1101"/>
      <c r="AC28" s="1101"/>
      <c r="AD28" s="1101"/>
      <c r="AE28" s="1102"/>
      <c r="AF28" s="1103">
        <v>1</v>
      </c>
      <c r="AG28" s="1101"/>
      <c r="AH28" s="1101"/>
      <c r="AI28" s="1101"/>
      <c r="AJ28" s="1104"/>
      <c r="AK28" s="1105"/>
      <c r="AL28" s="1093"/>
      <c r="AM28" s="1093"/>
      <c r="AN28" s="1093"/>
      <c r="AO28" s="1093"/>
      <c r="AP28" s="1093"/>
      <c r="AQ28" s="1093"/>
      <c r="AR28" s="1093"/>
      <c r="AS28" s="1093"/>
      <c r="AT28" s="1093"/>
      <c r="AU28" s="1093"/>
      <c r="AV28" s="1093"/>
      <c r="AW28" s="1093"/>
      <c r="AX28" s="1093"/>
      <c r="AY28" s="1093"/>
      <c r="AZ28" s="1094"/>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339</v>
      </c>
      <c r="C29" s="1079"/>
      <c r="D29" s="1079"/>
      <c r="E29" s="1079"/>
      <c r="F29" s="1079"/>
      <c r="G29" s="1079"/>
      <c r="H29" s="1079"/>
      <c r="I29" s="1079"/>
      <c r="J29" s="1079"/>
      <c r="K29" s="1079"/>
      <c r="L29" s="1079"/>
      <c r="M29" s="1079"/>
      <c r="N29" s="1079"/>
      <c r="O29" s="1079"/>
      <c r="P29" s="1080"/>
      <c r="Q29" s="1090"/>
      <c r="R29" s="1091"/>
      <c r="S29" s="1091"/>
      <c r="T29" s="1091"/>
      <c r="U29" s="1091"/>
      <c r="V29" s="1091"/>
      <c r="W29" s="1091"/>
      <c r="X29" s="1091"/>
      <c r="Y29" s="1091"/>
      <c r="Z29" s="1091"/>
      <c r="AA29" s="1091"/>
      <c r="AB29" s="1091"/>
      <c r="AC29" s="1091"/>
      <c r="AD29" s="1091"/>
      <c r="AE29" s="1092"/>
      <c r="AF29" s="1084">
        <v>5</v>
      </c>
      <c r="AG29" s="1085"/>
      <c r="AH29" s="1085"/>
      <c r="AI29" s="1085"/>
      <c r="AJ29" s="1086"/>
      <c r="AK29" s="1027"/>
      <c r="AL29" s="1018"/>
      <c r="AM29" s="1018"/>
      <c r="AN29" s="1018"/>
      <c r="AO29" s="1018"/>
      <c r="AP29" s="1018"/>
      <c r="AQ29" s="1018"/>
      <c r="AR29" s="1018"/>
      <c r="AS29" s="1018"/>
      <c r="AT29" s="1018"/>
      <c r="AU29" s="1018"/>
      <c r="AV29" s="1018"/>
      <c r="AW29" s="1018"/>
      <c r="AX29" s="1018"/>
      <c r="AY29" s="1018"/>
      <c r="AZ29" s="1089"/>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340</v>
      </c>
      <c r="C30" s="1079"/>
      <c r="D30" s="1079"/>
      <c r="E30" s="1079"/>
      <c r="F30" s="1079"/>
      <c r="G30" s="1079"/>
      <c r="H30" s="1079"/>
      <c r="I30" s="1079"/>
      <c r="J30" s="1079"/>
      <c r="K30" s="1079"/>
      <c r="L30" s="1079"/>
      <c r="M30" s="1079"/>
      <c r="N30" s="1079"/>
      <c r="O30" s="1079"/>
      <c r="P30" s="1080"/>
      <c r="Q30" s="1090"/>
      <c r="R30" s="1091"/>
      <c r="S30" s="1091"/>
      <c r="T30" s="1091"/>
      <c r="U30" s="1091"/>
      <c r="V30" s="1091"/>
      <c r="W30" s="1091"/>
      <c r="X30" s="1091"/>
      <c r="Y30" s="1091"/>
      <c r="Z30" s="1091"/>
      <c r="AA30" s="1091"/>
      <c r="AB30" s="1091"/>
      <c r="AC30" s="1091"/>
      <c r="AD30" s="1091"/>
      <c r="AE30" s="1092"/>
      <c r="AF30" s="1084" t="s">
        <v>70</v>
      </c>
      <c r="AG30" s="1085"/>
      <c r="AH30" s="1085"/>
      <c r="AI30" s="1085"/>
      <c r="AJ30" s="1086"/>
      <c r="AK30" s="1027"/>
      <c r="AL30" s="1018"/>
      <c r="AM30" s="1018"/>
      <c r="AN30" s="1018"/>
      <c r="AO30" s="1018"/>
      <c r="AP30" s="1018"/>
      <c r="AQ30" s="1018"/>
      <c r="AR30" s="1018"/>
      <c r="AS30" s="1018"/>
      <c r="AT30" s="1018"/>
      <c r="AU30" s="1018"/>
      <c r="AV30" s="1018"/>
      <c r="AW30" s="1018"/>
      <c r="AX30" s="1018"/>
      <c r="AY30" s="1018"/>
      <c r="AZ30" s="1089"/>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341</v>
      </c>
      <c r="C31" s="1079"/>
      <c r="D31" s="1079"/>
      <c r="E31" s="1079"/>
      <c r="F31" s="1079"/>
      <c r="G31" s="1079"/>
      <c r="H31" s="1079"/>
      <c r="I31" s="1079"/>
      <c r="J31" s="1079"/>
      <c r="K31" s="1079"/>
      <c r="L31" s="1079"/>
      <c r="M31" s="1079"/>
      <c r="N31" s="1079"/>
      <c r="O31" s="1079"/>
      <c r="P31" s="1080"/>
      <c r="Q31" s="1090"/>
      <c r="R31" s="1091"/>
      <c r="S31" s="1091"/>
      <c r="T31" s="1091"/>
      <c r="U31" s="1091"/>
      <c r="V31" s="1091"/>
      <c r="W31" s="1091"/>
      <c r="X31" s="1091"/>
      <c r="Y31" s="1091"/>
      <c r="Z31" s="1091"/>
      <c r="AA31" s="1091"/>
      <c r="AB31" s="1091"/>
      <c r="AC31" s="1091"/>
      <c r="AD31" s="1091"/>
      <c r="AE31" s="1092"/>
      <c r="AF31" s="1084">
        <v>3</v>
      </c>
      <c r="AG31" s="1085"/>
      <c r="AH31" s="1085"/>
      <c r="AI31" s="1085"/>
      <c r="AJ31" s="1086"/>
      <c r="AK31" s="1027"/>
      <c r="AL31" s="1018"/>
      <c r="AM31" s="1018"/>
      <c r="AN31" s="1018"/>
      <c r="AO31" s="1018"/>
      <c r="AP31" s="1018"/>
      <c r="AQ31" s="1018"/>
      <c r="AR31" s="1018"/>
      <c r="AS31" s="1018"/>
      <c r="AT31" s="1018"/>
      <c r="AU31" s="1018"/>
      <c r="AV31" s="1018"/>
      <c r="AW31" s="1018"/>
      <c r="AX31" s="1018"/>
      <c r="AY31" s="1018"/>
      <c r="AZ31" s="1089"/>
      <c r="BA31" s="1089"/>
      <c r="BB31" s="1089"/>
      <c r="BC31" s="1089"/>
      <c r="BD31" s="1089"/>
      <c r="BE31" s="1073" t="s">
        <v>342</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c r="C32" s="1079"/>
      <c r="D32" s="1079"/>
      <c r="E32" s="1079"/>
      <c r="F32" s="1079"/>
      <c r="G32" s="1079"/>
      <c r="H32" s="1079"/>
      <c r="I32" s="1079"/>
      <c r="J32" s="1079"/>
      <c r="K32" s="1079"/>
      <c r="L32" s="1079"/>
      <c r="M32" s="1079"/>
      <c r="N32" s="1079"/>
      <c r="O32" s="1079"/>
      <c r="P32" s="1080"/>
      <c r="Q32" s="1090"/>
      <c r="R32" s="1091"/>
      <c r="S32" s="1091"/>
      <c r="T32" s="1091"/>
      <c r="U32" s="1091"/>
      <c r="V32" s="1091"/>
      <c r="W32" s="1091"/>
      <c r="X32" s="1091"/>
      <c r="Y32" s="1091"/>
      <c r="Z32" s="1091"/>
      <c r="AA32" s="1091"/>
      <c r="AB32" s="1091"/>
      <c r="AC32" s="1091"/>
      <c r="AD32" s="1091"/>
      <c r="AE32" s="1092"/>
      <c r="AF32" s="1084"/>
      <c r="AG32" s="1085"/>
      <c r="AH32" s="1085"/>
      <c r="AI32" s="1085"/>
      <c r="AJ32" s="1086"/>
      <c r="AK32" s="1027"/>
      <c r="AL32" s="1018"/>
      <c r="AM32" s="1018"/>
      <c r="AN32" s="1018"/>
      <c r="AO32" s="1018"/>
      <c r="AP32" s="1018"/>
      <c r="AQ32" s="1018"/>
      <c r="AR32" s="1018"/>
      <c r="AS32" s="1018"/>
      <c r="AT32" s="1018"/>
      <c r="AU32" s="1018"/>
      <c r="AV32" s="1018"/>
      <c r="AW32" s="1018"/>
      <c r="AX32" s="1018"/>
      <c r="AY32" s="1018"/>
      <c r="AZ32" s="1089"/>
      <c r="BA32" s="1089"/>
      <c r="BB32" s="1089"/>
      <c r="BC32" s="1089"/>
      <c r="BD32" s="1089"/>
      <c r="BE32" s="1073"/>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343</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326</v>
      </c>
      <c r="B63" s="991" t="s">
        <v>344</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9</v>
      </c>
      <c r="AG63" s="1006"/>
      <c r="AH63" s="1006"/>
      <c r="AI63" s="1006"/>
      <c r="AJ63" s="1071"/>
      <c r="AK63" s="1072"/>
      <c r="AL63" s="1010"/>
      <c r="AM63" s="1010"/>
      <c r="AN63" s="1010"/>
      <c r="AO63" s="1010"/>
      <c r="AP63" s="1006"/>
      <c r="AQ63" s="1006"/>
      <c r="AR63" s="1006"/>
      <c r="AS63" s="1006"/>
      <c r="AT63" s="1006"/>
      <c r="AU63" s="1006"/>
      <c r="AV63" s="1006"/>
      <c r="AW63" s="1006"/>
      <c r="AX63" s="1006"/>
      <c r="AY63" s="1006"/>
      <c r="AZ63" s="1066"/>
      <c r="BA63" s="1066"/>
      <c r="BB63" s="1066"/>
      <c r="BC63" s="1066"/>
      <c r="BD63" s="1066"/>
      <c r="BE63" s="1007"/>
      <c r="BF63" s="1007"/>
      <c r="BG63" s="1007"/>
      <c r="BH63" s="1007"/>
      <c r="BI63" s="1008"/>
      <c r="BJ63" s="1067" t="s">
        <v>70</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346</v>
      </c>
      <c r="B66" s="1051"/>
      <c r="C66" s="1051"/>
      <c r="D66" s="1051"/>
      <c r="E66" s="1051"/>
      <c r="F66" s="1051"/>
      <c r="G66" s="1051"/>
      <c r="H66" s="1051"/>
      <c r="I66" s="1051"/>
      <c r="J66" s="1051"/>
      <c r="K66" s="1051"/>
      <c r="L66" s="1051"/>
      <c r="M66" s="1051"/>
      <c r="N66" s="1051"/>
      <c r="O66" s="1051"/>
      <c r="P66" s="1052"/>
      <c r="Q66" s="1036" t="s">
        <v>330</v>
      </c>
      <c r="R66" s="1037"/>
      <c r="S66" s="1037"/>
      <c r="T66" s="1037"/>
      <c r="U66" s="1038"/>
      <c r="V66" s="1036" t="s">
        <v>331</v>
      </c>
      <c r="W66" s="1037"/>
      <c r="X66" s="1037"/>
      <c r="Y66" s="1037"/>
      <c r="Z66" s="1038"/>
      <c r="AA66" s="1036" t="s">
        <v>332</v>
      </c>
      <c r="AB66" s="1037"/>
      <c r="AC66" s="1037"/>
      <c r="AD66" s="1037"/>
      <c r="AE66" s="1038"/>
      <c r="AF66" s="1056" t="s">
        <v>333</v>
      </c>
      <c r="AG66" s="1057"/>
      <c r="AH66" s="1057"/>
      <c r="AI66" s="1057"/>
      <c r="AJ66" s="1058"/>
      <c r="AK66" s="1036" t="s">
        <v>334</v>
      </c>
      <c r="AL66" s="1051"/>
      <c r="AM66" s="1051"/>
      <c r="AN66" s="1051"/>
      <c r="AO66" s="1052"/>
      <c r="AP66" s="1036" t="s">
        <v>335</v>
      </c>
      <c r="AQ66" s="1037"/>
      <c r="AR66" s="1037"/>
      <c r="AS66" s="1037"/>
      <c r="AT66" s="1038"/>
      <c r="AU66" s="1036" t="s">
        <v>347</v>
      </c>
      <c r="AV66" s="1037"/>
      <c r="AW66" s="1037"/>
      <c r="AX66" s="1037"/>
      <c r="AY66" s="1038"/>
      <c r="AZ66" s="1036" t="s">
        <v>314</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c r="C68" s="1033"/>
      <c r="D68" s="1033"/>
      <c r="E68" s="1033"/>
      <c r="F68" s="1033"/>
      <c r="G68" s="1033"/>
      <c r="H68" s="1033"/>
      <c r="I68" s="1033"/>
      <c r="J68" s="1033"/>
      <c r="K68" s="1033"/>
      <c r="L68" s="1033"/>
      <c r="M68" s="1033"/>
      <c r="N68" s="1033"/>
      <c r="O68" s="1033"/>
      <c r="P68" s="1034"/>
      <c r="Q68" s="1035"/>
      <c r="R68" s="1029"/>
      <c r="S68" s="1029"/>
      <c r="T68" s="1029"/>
      <c r="U68" s="1029"/>
      <c r="V68" s="1029"/>
      <c r="W68" s="1029"/>
      <c r="X68" s="1029"/>
      <c r="Y68" s="1029"/>
      <c r="Z68" s="1029"/>
      <c r="AA68" s="1029"/>
      <c r="AB68" s="1029"/>
      <c r="AC68" s="1029"/>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c r="C69" s="1022"/>
      <c r="D69" s="1022"/>
      <c r="E69" s="1022"/>
      <c r="F69" s="1022"/>
      <c r="G69" s="1022"/>
      <c r="H69" s="1022"/>
      <c r="I69" s="1022"/>
      <c r="J69" s="1022"/>
      <c r="K69" s="1022"/>
      <c r="L69" s="1022"/>
      <c r="M69" s="1022"/>
      <c r="N69" s="1022"/>
      <c r="O69" s="1022"/>
      <c r="P69" s="1023"/>
      <c r="Q69" s="1024"/>
      <c r="R69" s="1018"/>
      <c r="S69" s="1018"/>
      <c r="T69" s="1018"/>
      <c r="U69" s="1018"/>
      <c r="V69" s="1018"/>
      <c r="W69" s="1018"/>
      <c r="X69" s="1018"/>
      <c r="Y69" s="1018"/>
      <c r="Z69" s="1018"/>
      <c r="AA69" s="1018"/>
      <c r="AB69" s="1018"/>
      <c r="AC69" s="1018"/>
      <c r="AD69" s="1018"/>
      <c r="AE69" s="1018"/>
      <c r="AF69" s="1018"/>
      <c r="AG69" s="1018"/>
      <c r="AH69" s="1018"/>
      <c r="AI69" s="1018"/>
      <c r="AJ69" s="1018"/>
      <c r="AK69" s="1018"/>
      <c r="AL69" s="1018"/>
      <c r="AM69" s="1018"/>
      <c r="AN69" s="1018"/>
      <c r="AO69" s="1018"/>
      <c r="AP69" s="1018"/>
      <c r="AQ69" s="1018"/>
      <c r="AR69" s="1018"/>
      <c r="AS69" s="1018"/>
      <c r="AT69" s="1018"/>
      <c r="AU69" s="1018"/>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c r="C70" s="1022"/>
      <c r="D70" s="1022"/>
      <c r="E70" s="1022"/>
      <c r="F70" s="1022"/>
      <c r="G70" s="1022"/>
      <c r="H70" s="1022"/>
      <c r="I70" s="1022"/>
      <c r="J70" s="1022"/>
      <c r="K70" s="1022"/>
      <c r="L70" s="1022"/>
      <c r="M70" s="1022"/>
      <c r="N70" s="1022"/>
      <c r="O70" s="1022"/>
      <c r="P70" s="1023"/>
      <c r="Q70" s="1024"/>
      <c r="R70" s="1018"/>
      <c r="S70" s="1018"/>
      <c r="T70" s="1018"/>
      <c r="U70" s="1018"/>
      <c r="V70" s="1018"/>
      <c r="W70" s="1018"/>
      <c r="X70" s="1018"/>
      <c r="Y70" s="1018"/>
      <c r="Z70" s="1018"/>
      <c r="AA70" s="1018"/>
      <c r="AB70" s="1018"/>
      <c r="AC70" s="1018"/>
      <c r="AD70" s="1018"/>
      <c r="AE70" s="1018"/>
      <c r="AF70" s="1018"/>
      <c r="AG70" s="1018"/>
      <c r="AH70" s="1018"/>
      <c r="AI70" s="1018"/>
      <c r="AJ70" s="1018"/>
      <c r="AK70" s="1018"/>
      <c r="AL70" s="1018"/>
      <c r="AM70" s="1018"/>
      <c r="AN70" s="1018"/>
      <c r="AO70" s="1018"/>
      <c r="AP70" s="1018"/>
      <c r="AQ70" s="1018"/>
      <c r="AR70" s="1018"/>
      <c r="AS70" s="1018"/>
      <c r="AT70" s="1018"/>
      <c r="AU70" s="1018"/>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c r="C71" s="1022"/>
      <c r="D71" s="1022"/>
      <c r="E71" s="1022"/>
      <c r="F71" s="1022"/>
      <c r="G71" s="1022"/>
      <c r="H71" s="1022"/>
      <c r="I71" s="1022"/>
      <c r="J71" s="1022"/>
      <c r="K71" s="1022"/>
      <c r="L71" s="1022"/>
      <c r="M71" s="1022"/>
      <c r="N71" s="1022"/>
      <c r="O71" s="1022"/>
      <c r="P71" s="1023"/>
      <c r="Q71" s="1024"/>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c r="C72" s="1022"/>
      <c r="D72" s="1022"/>
      <c r="E72" s="1022"/>
      <c r="F72" s="1022"/>
      <c r="G72" s="1022"/>
      <c r="H72" s="1022"/>
      <c r="I72" s="1022"/>
      <c r="J72" s="1022"/>
      <c r="K72" s="1022"/>
      <c r="L72" s="1022"/>
      <c r="M72" s="1022"/>
      <c r="N72" s="1022"/>
      <c r="O72" s="1022"/>
      <c r="P72" s="1023"/>
      <c r="Q72" s="1024"/>
      <c r="R72" s="1018"/>
      <c r="S72" s="1018"/>
      <c r="T72" s="1018"/>
      <c r="U72" s="1018"/>
      <c r="V72" s="1018"/>
      <c r="W72" s="1018"/>
      <c r="X72" s="1018"/>
      <c r="Y72" s="1018"/>
      <c r="Z72" s="1018"/>
      <c r="AA72" s="1018"/>
      <c r="AB72" s="1018"/>
      <c r="AC72" s="1018"/>
      <c r="AD72" s="1018"/>
      <c r="AE72" s="1018"/>
      <c r="AF72" s="1018"/>
      <c r="AG72" s="1018"/>
      <c r="AH72" s="1018"/>
      <c r="AI72" s="1018"/>
      <c r="AJ72" s="1018"/>
      <c r="AK72" s="1018"/>
      <c r="AL72" s="1018"/>
      <c r="AM72" s="1018"/>
      <c r="AN72" s="1018"/>
      <c r="AO72" s="1018"/>
      <c r="AP72" s="1018"/>
      <c r="AQ72" s="1018"/>
      <c r="AR72" s="1018"/>
      <c r="AS72" s="1018"/>
      <c r="AT72" s="1018"/>
      <c r="AU72" s="1018"/>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c r="C73" s="1022"/>
      <c r="D73" s="1022"/>
      <c r="E73" s="1022"/>
      <c r="F73" s="1022"/>
      <c r="G73" s="1022"/>
      <c r="H73" s="1022"/>
      <c r="I73" s="1022"/>
      <c r="J73" s="1022"/>
      <c r="K73" s="1022"/>
      <c r="L73" s="1022"/>
      <c r="M73" s="1022"/>
      <c r="N73" s="1022"/>
      <c r="O73" s="1022"/>
      <c r="P73" s="1023"/>
      <c r="Q73" s="1024"/>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c r="C74" s="1022"/>
      <c r="D74" s="1022"/>
      <c r="E74" s="1022"/>
      <c r="F74" s="1022"/>
      <c r="G74" s="1022"/>
      <c r="H74" s="1022"/>
      <c r="I74" s="1022"/>
      <c r="J74" s="1022"/>
      <c r="K74" s="1022"/>
      <c r="L74" s="1022"/>
      <c r="M74" s="1022"/>
      <c r="N74" s="1022"/>
      <c r="O74" s="1022"/>
      <c r="P74" s="1023"/>
      <c r="Q74" s="1024"/>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326</v>
      </c>
      <c r="B88" s="991" t="s">
        <v>348</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c r="AG88" s="1006"/>
      <c r="AH88" s="1006"/>
      <c r="AI88" s="1006"/>
      <c r="AJ88" s="1006"/>
      <c r="AK88" s="1010"/>
      <c r="AL88" s="1010"/>
      <c r="AM88" s="1010"/>
      <c r="AN88" s="1010"/>
      <c r="AO88" s="1010"/>
      <c r="AP88" s="1006"/>
      <c r="AQ88" s="1006"/>
      <c r="AR88" s="1006"/>
      <c r="AS88" s="1006"/>
      <c r="AT88" s="1006"/>
      <c r="AU88" s="1006"/>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991" t="s">
        <v>349</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350</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351</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354</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355</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356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357</v>
      </c>
      <c r="AB109" s="941"/>
      <c r="AC109" s="941"/>
      <c r="AD109" s="941"/>
      <c r="AE109" s="942"/>
      <c r="AF109" s="943" t="s">
        <v>245</v>
      </c>
      <c r="AG109" s="941"/>
      <c r="AH109" s="941"/>
      <c r="AI109" s="941"/>
      <c r="AJ109" s="942"/>
      <c r="AK109" s="943" t="s">
        <v>244</v>
      </c>
      <c r="AL109" s="941"/>
      <c r="AM109" s="941"/>
      <c r="AN109" s="941"/>
      <c r="AO109" s="942"/>
      <c r="AP109" s="943" t="s">
        <v>358</v>
      </c>
      <c r="AQ109" s="941"/>
      <c r="AR109" s="941"/>
      <c r="AS109" s="941"/>
      <c r="AT109" s="972"/>
      <c r="AU109" s="940" t="s">
        <v>356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357</v>
      </c>
      <c r="BR109" s="941"/>
      <c r="BS109" s="941"/>
      <c r="BT109" s="941"/>
      <c r="BU109" s="942"/>
      <c r="BV109" s="943" t="s">
        <v>245</v>
      </c>
      <c r="BW109" s="941"/>
      <c r="BX109" s="941"/>
      <c r="BY109" s="941"/>
      <c r="BZ109" s="942"/>
      <c r="CA109" s="943" t="s">
        <v>244</v>
      </c>
      <c r="CB109" s="941"/>
      <c r="CC109" s="941"/>
      <c r="CD109" s="941"/>
      <c r="CE109" s="942"/>
      <c r="CF109" s="979" t="s">
        <v>358</v>
      </c>
      <c r="CG109" s="979"/>
      <c r="CH109" s="979"/>
      <c r="CI109" s="979"/>
      <c r="CJ109" s="979"/>
      <c r="CK109" s="943" t="s">
        <v>359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357</v>
      </c>
      <c r="DH109" s="941"/>
      <c r="DI109" s="941"/>
      <c r="DJ109" s="941"/>
      <c r="DK109" s="942"/>
      <c r="DL109" s="943" t="s">
        <v>245</v>
      </c>
      <c r="DM109" s="941"/>
      <c r="DN109" s="941"/>
      <c r="DO109" s="941"/>
      <c r="DP109" s="942"/>
      <c r="DQ109" s="943" t="s">
        <v>244</v>
      </c>
      <c r="DR109" s="941"/>
      <c r="DS109" s="941"/>
      <c r="DT109" s="941"/>
      <c r="DU109" s="942"/>
      <c r="DV109" s="943" t="s">
        <v>358</v>
      </c>
      <c r="DW109" s="941"/>
      <c r="DX109" s="941"/>
      <c r="DY109" s="941"/>
      <c r="DZ109" s="972"/>
    </row>
    <row r="110" spans="1:131" s="102" customFormat="1" ht="26.25" customHeight="1" x14ac:dyDescent="0.15">
      <c r="A110" s="843" t="s">
        <v>360</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93364</v>
      </c>
      <c r="AB110" s="934"/>
      <c r="AC110" s="934"/>
      <c r="AD110" s="934"/>
      <c r="AE110" s="935"/>
      <c r="AF110" s="936">
        <v>93051</v>
      </c>
      <c r="AG110" s="934"/>
      <c r="AH110" s="934"/>
      <c r="AI110" s="934"/>
      <c r="AJ110" s="935"/>
      <c r="AK110" s="936">
        <v>90154</v>
      </c>
      <c r="AL110" s="934"/>
      <c r="AM110" s="934"/>
      <c r="AN110" s="934"/>
      <c r="AO110" s="935"/>
      <c r="AP110" s="937">
        <v>6.1</v>
      </c>
      <c r="AQ110" s="938"/>
      <c r="AR110" s="938"/>
      <c r="AS110" s="938"/>
      <c r="AT110" s="939"/>
      <c r="AU110" s="973" t="s">
        <v>361</v>
      </c>
      <c r="AV110" s="974"/>
      <c r="AW110" s="974"/>
      <c r="AX110" s="974"/>
      <c r="AY110" s="974"/>
      <c r="AZ110" s="879" t="s">
        <v>362</v>
      </c>
      <c r="BA110" s="844"/>
      <c r="BB110" s="844"/>
      <c r="BC110" s="844"/>
      <c r="BD110" s="844"/>
      <c r="BE110" s="844"/>
      <c r="BF110" s="844"/>
      <c r="BG110" s="844"/>
      <c r="BH110" s="844"/>
      <c r="BI110" s="844"/>
      <c r="BJ110" s="844"/>
      <c r="BK110" s="844"/>
      <c r="BL110" s="844"/>
      <c r="BM110" s="844"/>
      <c r="BN110" s="844"/>
      <c r="BO110" s="844"/>
      <c r="BP110" s="845"/>
      <c r="BQ110" s="880">
        <v>1210477</v>
      </c>
      <c r="BR110" s="861"/>
      <c r="BS110" s="861"/>
      <c r="BT110" s="861"/>
      <c r="BU110" s="861"/>
      <c r="BV110" s="861">
        <v>960625</v>
      </c>
      <c r="BW110" s="861"/>
      <c r="BX110" s="861"/>
      <c r="BY110" s="861"/>
      <c r="BZ110" s="861"/>
      <c r="CA110" s="861">
        <v>916548</v>
      </c>
      <c r="CB110" s="861"/>
      <c r="CC110" s="861"/>
      <c r="CD110" s="861"/>
      <c r="CE110" s="861"/>
      <c r="CF110" s="905">
        <v>61.9</v>
      </c>
      <c r="CG110" s="906"/>
      <c r="CH110" s="906"/>
      <c r="CI110" s="906"/>
      <c r="CJ110" s="906"/>
      <c r="CK110" s="969" t="s">
        <v>363</v>
      </c>
      <c r="CL110" s="925"/>
      <c r="CM110" s="930" t="s">
        <v>364</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70</v>
      </c>
      <c r="DH110" s="861"/>
      <c r="DI110" s="861"/>
      <c r="DJ110" s="861"/>
      <c r="DK110" s="861"/>
      <c r="DL110" s="861" t="s">
        <v>70</v>
      </c>
      <c r="DM110" s="861"/>
      <c r="DN110" s="861"/>
      <c r="DO110" s="861"/>
      <c r="DP110" s="861"/>
      <c r="DQ110" s="861" t="s">
        <v>70</v>
      </c>
      <c r="DR110" s="861"/>
      <c r="DS110" s="861"/>
      <c r="DT110" s="861"/>
      <c r="DU110" s="861"/>
      <c r="DV110" s="862" t="s">
        <v>70</v>
      </c>
      <c r="DW110" s="862"/>
      <c r="DX110" s="862"/>
      <c r="DY110" s="862"/>
      <c r="DZ110" s="863"/>
    </row>
    <row r="111" spans="1:131" s="102" customFormat="1" ht="26.25" customHeight="1" x14ac:dyDescent="0.15">
      <c r="A111" s="810" t="s">
        <v>365</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70</v>
      </c>
      <c r="AB111" s="956"/>
      <c r="AC111" s="956"/>
      <c r="AD111" s="956"/>
      <c r="AE111" s="957"/>
      <c r="AF111" s="958" t="s">
        <v>70</v>
      </c>
      <c r="AG111" s="956"/>
      <c r="AH111" s="956"/>
      <c r="AI111" s="956"/>
      <c r="AJ111" s="957"/>
      <c r="AK111" s="958" t="s">
        <v>70</v>
      </c>
      <c r="AL111" s="956"/>
      <c r="AM111" s="956"/>
      <c r="AN111" s="956"/>
      <c r="AO111" s="957"/>
      <c r="AP111" s="959" t="s">
        <v>70</v>
      </c>
      <c r="AQ111" s="960"/>
      <c r="AR111" s="960"/>
      <c r="AS111" s="960"/>
      <c r="AT111" s="961"/>
      <c r="AU111" s="975"/>
      <c r="AV111" s="976"/>
      <c r="AW111" s="976"/>
      <c r="AX111" s="976"/>
      <c r="AY111" s="976"/>
      <c r="AZ111" s="851" t="s">
        <v>366</v>
      </c>
      <c r="BA111" s="786"/>
      <c r="BB111" s="786"/>
      <c r="BC111" s="786"/>
      <c r="BD111" s="786"/>
      <c r="BE111" s="786"/>
      <c r="BF111" s="786"/>
      <c r="BG111" s="786"/>
      <c r="BH111" s="786"/>
      <c r="BI111" s="786"/>
      <c r="BJ111" s="786"/>
      <c r="BK111" s="786"/>
      <c r="BL111" s="786"/>
      <c r="BM111" s="786"/>
      <c r="BN111" s="786"/>
      <c r="BO111" s="786"/>
      <c r="BP111" s="787"/>
      <c r="BQ111" s="852" t="s">
        <v>70</v>
      </c>
      <c r="BR111" s="853"/>
      <c r="BS111" s="853"/>
      <c r="BT111" s="853"/>
      <c r="BU111" s="853"/>
      <c r="BV111" s="853" t="s">
        <v>70</v>
      </c>
      <c r="BW111" s="853"/>
      <c r="BX111" s="853"/>
      <c r="BY111" s="853"/>
      <c r="BZ111" s="853"/>
      <c r="CA111" s="853" t="s">
        <v>70</v>
      </c>
      <c r="CB111" s="853"/>
      <c r="CC111" s="853"/>
      <c r="CD111" s="853"/>
      <c r="CE111" s="853"/>
      <c r="CF111" s="914" t="s">
        <v>70</v>
      </c>
      <c r="CG111" s="915"/>
      <c r="CH111" s="915"/>
      <c r="CI111" s="915"/>
      <c r="CJ111" s="915"/>
      <c r="CK111" s="970"/>
      <c r="CL111" s="927"/>
      <c r="CM111" s="864" t="s">
        <v>367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70</v>
      </c>
      <c r="DH111" s="853"/>
      <c r="DI111" s="853"/>
      <c r="DJ111" s="853"/>
      <c r="DK111" s="853"/>
      <c r="DL111" s="853" t="s">
        <v>70</v>
      </c>
      <c r="DM111" s="853"/>
      <c r="DN111" s="853"/>
      <c r="DO111" s="853"/>
      <c r="DP111" s="853"/>
      <c r="DQ111" s="853" t="s">
        <v>70</v>
      </c>
      <c r="DR111" s="853"/>
      <c r="DS111" s="853"/>
      <c r="DT111" s="853"/>
      <c r="DU111" s="853"/>
      <c r="DV111" s="830" t="s">
        <v>70</v>
      </c>
      <c r="DW111" s="830"/>
      <c r="DX111" s="830"/>
      <c r="DY111" s="830"/>
      <c r="DZ111" s="831"/>
    </row>
    <row r="112" spans="1:131" s="102" customFormat="1" ht="26.25" customHeight="1" x14ac:dyDescent="0.15">
      <c r="A112" s="962" t="s">
        <v>368</v>
      </c>
      <c r="B112" s="963"/>
      <c r="C112" s="786" t="s">
        <v>369</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70</v>
      </c>
      <c r="AB112" s="816"/>
      <c r="AC112" s="816"/>
      <c r="AD112" s="816"/>
      <c r="AE112" s="817"/>
      <c r="AF112" s="818" t="s">
        <v>70</v>
      </c>
      <c r="AG112" s="816"/>
      <c r="AH112" s="816"/>
      <c r="AI112" s="816"/>
      <c r="AJ112" s="817"/>
      <c r="AK112" s="818" t="s">
        <v>70</v>
      </c>
      <c r="AL112" s="816"/>
      <c r="AM112" s="816"/>
      <c r="AN112" s="816"/>
      <c r="AO112" s="817"/>
      <c r="AP112" s="857" t="s">
        <v>70</v>
      </c>
      <c r="AQ112" s="858"/>
      <c r="AR112" s="858"/>
      <c r="AS112" s="858"/>
      <c r="AT112" s="859"/>
      <c r="AU112" s="975"/>
      <c r="AV112" s="976"/>
      <c r="AW112" s="976"/>
      <c r="AX112" s="976"/>
      <c r="AY112" s="976"/>
      <c r="AZ112" s="851" t="s">
        <v>370</v>
      </c>
      <c r="BA112" s="786"/>
      <c r="BB112" s="786"/>
      <c r="BC112" s="786"/>
      <c r="BD112" s="786"/>
      <c r="BE112" s="786"/>
      <c r="BF112" s="786"/>
      <c r="BG112" s="786"/>
      <c r="BH112" s="786"/>
      <c r="BI112" s="786"/>
      <c r="BJ112" s="786"/>
      <c r="BK112" s="786"/>
      <c r="BL112" s="786"/>
      <c r="BM112" s="786"/>
      <c r="BN112" s="786"/>
      <c r="BO112" s="786"/>
      <c r="BP112" s="787"/>
      <c r="BQ112" s="852">
        <v>52403</v>
      </c>
      <c r="BR112" s="853"/>
      <c r="BS112" s="853"/>
      <c r="BT112" s="853"/>
      <c r="BU112" s="853"/>
      <c r="BV112" s="853">
        <v>39277</v>
      </c>
      <c r="BW112" s="853"/>
      <c r="BX112" s="853"/>
      <c r="BY112" s="853"/>
      <c r="BZ112" s="853"/>
      <c r="CA112" s="853">
        <v>23270</v>
      </c>
      <c r="CB112" s="853"/>
      <c r="CC112" s="853"/>
      <c r="CD112" s="853"/>
      <c r="CE112" s="853"/>
      <c r="CF112" s="914">
        <v>1.6</v>
      </c>
      <c r="CG112" s="915"/>
      <c r="CH112" s="915"/>
      <c r="CI112" s="915"/>
      <c r="CJ112" s="915"/>
      <c r="CK112" s="970"/>
      <c r="CL112" s="927"/>
      <c r="CM112" s="864" t="s">
        <v>371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70</v>
      </c>
      <c r="DH112" s="853"/>
      <c r="DI112" s="853"/>
      <c r="DJ112" s="853"/>
      <c r="DK112" s="853"/>
      <c r="DL112" s="853" t="s">
        <v>70</v>
      </c>
      <c r="DM112" s="853"/>
      <c r="DN112" s="853"/>
      <c r="DO112" s="853"/>
      <c r="DP112" s="853"/>
      <c r="DQ112" s="853" t="s">
        <v>70</v>
      </c>
      <c r="DR112" s="853"/>
      <c r="DS112" s="853"/>
      <c r="DT112" s="853"/>
      <c r="DU112" s="853"/>
      <c r="DV112" s="830" t="s">
        <v>70</v>
      </c>
      <c r="DW112" s="830"/>
      <c r="DX112" s="830"/>
      <c r="DY112" s="830"/>
      <c r="DZ112" s="831"/>
    </row>
    <row r="113" spans="1:130" s="102" customFormat="1" ht="26.25" customHeight="1" x14ac:dyDescent="0.15">
      <c r="A113" s="964"/>
      <c r="B113" s="965"/>
      <c r="C113" s="786" t="s">
        <v>372</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28000</v>
      </c>
      <c r="AB113" s="956"/>
      <c r="AC113" s="956"/>
      <c r="AD113" s="956"/>
      <c r="AE113" s="957"/>
      <c r="AF113" s="958">
        <v>29000</v>
      </c>
      <c r="AG113" s="956"/>
      <c r="AH113" s="956"/>
      <c r="AI113" s="956"/>
      <c r="AJ113" s="957"/>
      <c r="AK113" s="958">
        <v>22500</v>
      </c>
      <c r="AL113" s="956"/>
      <c r="AM113" s="956"/>
      <c r="AN113" s="956"/>
      <c r="AO113" s="957"/>
      <c r="AP113" s="959">
        <v>1.5</v>
      </c>
      <c r="AQ113" s="960"/>
      <c r="AR113" s="960"/>
      <c r="AS113" s="960"/>
      <c r="AT113" s="961"/>
      <c r="AU113" s="975"/>
      <c r="AV113" s="976"/>
      <c r="AW113" s="976"/>
      <c r="AX113" s="976"/>
      <c r="AY113" s="976"/>
      <c r="AZ113" s="851" t="s">
        <v>373</v>
      </c>
      <c r="BA113" s="786"/>
      <c r="BB113" s="786"/>
      <c r="BC113" s="786"/>
      <c r="BD113" s="786"/>
      <c r="BE113" s="786"/>
      <c r="BF113" s="786"/>
      <c r="BG113" s="786"/>
      <c r="BH113" s="786"/>
      <c r="BI113" s="786"/>
      <c r="BJ113" s="786"/>
      <c r="BK113" s="786"/>
      <c r="BL113" s="786"/>
      <c r="BM113" s="786"/>
      <c r="BN113" s="786"/>
      <c r="BO113" s="786"/>
      <c r="BP113" s="787"/>
      <c r="BQ113" s="852">
        <v>51969</v>
      </c>
      <c r="BR113" s="853"/>
      <c r="BS113" s="853"/>
      <c r="BT113" s="853"/>
      <c r="BU113" s="853"/>
      <c r="BV113" s="853">
        <v>35293</v>
      </c>
      <c r="BW113" s="853"/>
      <c r="BX113" s="853"/>
      <c r="BY113" s="853"/>
      <c r="BZ113" s="853"/>
      <c r="CA113" s="853">
        <v>88251</v>
      </c>
      <c r="CB113" s="853"/>
      <c r="CC113" s="853"/>
      <c r="CD113" s="853"/>
      <c r="CE113" s="853"/>
      <c r="CF113" s="914">
        <v>6</v>
      </c>
      <c r="CG113" s="915"/>
      <c r="CH113" s="915"/>
      <c r="CI113" s="915"/>
      <c r="CJ113" s="915"/>
      <c r="CK113" s="970"/>
      <c r="CL113" s="927"/>
      <c r="CM113" s="864" t="s">
        <v>374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70</v>
      </c>
      <c r="DH113" s="816"/>
      <c r="DI113" s="816"/>
      <c r="DJ113" s="816"/>
      <c r="DK113" s="817"/>
      <c r="DL113" s="818" t="s">
        <v>70</v>
      </c>
      <c r="DM113" s="816"/>
      <c r="DN113" s="816"/>
      <c r="DO113" s="816"/>
      <c r="DP113" s="817"/>
      <c r="DQ113" s="818" t="s">
        <v>70</v>
      </c>
      <c r="DR113" s="816"/>
      <c r="DS113" s="816"/>
      <c r="DT113" s="816"/>
      <c r="DU113" s="817"/>
      <c r="DV113" s="857" t="s">
        <v>70</v>
      </c>
      <c r="DW113" s="858"/>
      <c r="DX113" s="858"/>
      <c r="DY113" s="858"/>
      <c r="DZ113" s="859"/>
    </row>
    <row r="114" spans="1:130" s="102" customFormat="1" ht="26.25" customHeight="1" x14ac:dyDescent="0.15">
      <c r="A114" s="964"/>
      <c r="B114" s="965"/>
      <c r="C114" s="786" t="s">
        <v>375</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5056</v>
      </c>
      <c r="AB114" s="816"/>
      <c r="AC114" s="816"/>
      <c r="AD114" s="816"/>
      <c r="AE114" s="817"/>
      <c r="AF114" s="818">
        <v>5057</v>
      </c>
      <c r="AG114" s="816"/>
      <c r="AH114" s="816"/>
      <c r="AI114" s="816"/>
      <c r="AJ114" s="817"/>
      <c r="AK114" s="818">
        <v>1649</v>
      </c>
      <c r="AL114" s="816"/>
      <c r="AM114" s="816"/>
      <c r="AN114" s="816"/>
      <c r="AO114" s="817"/>
      <c r="AP114" s="857">
        <v>0.1</v>
      </c>
      <c r="AQ114" s="858"/>
      <c r="AR114" s="858"/>
      <c r="AS114" s="858"/>
      <c r="AT114" s="859"/>
      <c r="AU114" s="975"/>
      <c r="AV114" s="976"/>
      <c r="AW114" s="976"/>
      <c r="AX114" s="976"/>
      <c r="AY114" s="976"/>
      <c r="AZ114" s="851" t="s">
        <v>376</v>
      </c>
      <c r="BA114" s="786"/>
      <c r="BB114" s="786"/>
      <c r="BC114" s="786"/>
      <c r="BD114" s="786"/>
      <c r="BE114" s="786"/>
      <c r="BF114" s="786"/>
      <c r="BG114" s="786"/>
      <c r="BH114" s="786"/>
      <c r="BI114" s="786"/>
      <c r="BJ114" s="786"/>
      <c r="BK114" s="786"/>
      <c r="BL114" s="786"/>
      <c r="BM114" s="786"/>
      <c r="BN114" s="786"/>
      <c r="BO114" s="786"/>
      <c r="BP114" s="787"/>
      <c r="BQ114" s="852">
        <v>450869</v>
      </c>
      <c r="BR114" s="853"/>
      <c r="BS114" s="853"/>
      <c r="BT114" s="853"/>
      <c r="BU114" s="853"/>
      <c r="BV114" s="853">
        <v>448681</v>
      </c>
      <c r="BW114" s="853"/>
      <c r="BX114" s="853"/>
      <c r="BY114" s="853"/>
      <c r="BZ114" s="853"/>
      <c r="CA114" s="853">
        <v>449068</v>
      </c>
      <c r="CB114" s="853"/>
      <c r="CC114" s="853"/>
      <c r="CD114" s="853"/>
      <c r="CE114" s="853"/>
      <c r="CF114" s="914">
        <v>30.3</v>
      </c>
      <c r="CG114" s="915"/>
      <c r="CH114" s="915"/>
      <c r="CI114" s="915"/>
      <c r="CJ114" s="915"/>
      <c r="CK114" s="970"/>
      <c r="CL114" s="927"/>
      <c r="CM114" s="864" t="s">
        <v>377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70</v>
      </c>
      <c r="DH114" s="816"/>
      <c r="DI114" s="816"/>
      <c r="DJ114" s="816"/>
      <c r="DK114" s="817"/>
      <c r="DL114" s="818" t="s">
        <v>70</v>
      </c>
      <c r="DM114" s="816"/>
      <c r="DN114" s="816"/>
      <c r="DO114" s="816"/>
      <c r="DP114" s="817"/>
      <c r="DQ114" s="818" t="s">
        <v>70</v>
      </c>
      <c r="DR114" s="816"/>
      <c r="DS114" s="816"/>
      <c r="DT114" s="816"/>
      <c r="DU114" s="817"/>
      <c r="DV114" s="857" t="s">
        <v>70</v>
      </c>
      <c r="DW114" s="858"/>
      <c r="DX114" s="858"/>
      <c r="DY114" s="858"/>
      <c r="DZ114" s="859"/>
    </row>
    <row r="115" spans="1:130" s="102" customFormat="1" ht="26.25" customHeight="1" x14ac:dyDescent="0.15">
      <c r="A115" s="964"/>
      <c r="B115" s="965"/>
      <c r="C115" s="786" t="s">
        <v>378</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70</v>
      </c>
      <c r="AB115" s="956"/>
      <c r="AC115" s="956"/>
      <c r="AD115" s="956"/>
      <c r="AE115" s="957"/>
      <c r="AF115" s="958" t="s">
        <v>70</v>
      </c>
      <c r="AG115" s="956"/>
      <c r="AH115" s="956"/>
      <c r="AI115" s="956"/>
      <c r="AJ115" s="957"/>
      <c r="AK115" s="958" t="s">
        <v>70</v>
      </c>
      <c r="AL115" s="956"/>
      <c r="AM115" s="956"/>
      <c r="AN115" s="956"/>
      <c r="AO115" s="957"/>
      <c r="AP115" s="959" t="s">
        <v>70</v>
      </c>
      <c r="AQ115" s="960"/>
      <c r="AR115" s="960"/>
      <c r="AS115" s="960"/>
      <c r="AT115" s="961"/>
      <c r="AU115" s="975"/>
      <c r="AV115" s="976"/>
      <c r="AW115" s="976"/>
      <c r="AX115" s="976"/>
      <c r="AY115" s="976"/>
      <c r="AZ115" s="851" t="s">
        <v>379</v>
      </c>
      <c r="BA115" s="786"/>
      <c r="BB115" s="786"/>
      <c r="BC115" s="786"/>
      <c r="BD115" s="786"/>
      <c r="BE115" s="786"/>
      <c r="BF115" s="786"/>
      <c r="BG115" s="786"/>
      <c r="BH115" s="786"/>
      <c r="BI115" s="786"/>
      <c r="BJ115" s="786"/>
      <c r="BK115" s="786"/>
      <c r="BL115" s="786"/>
      <c r="BM115" s="786"/>
      <c r="BN115" s="786"/>
      <c r="BO115" s="786"/>
      <c r="BP115" s="787"/>
      <c r="BQ115" s="852" t="s">
        <v>70</v>
      </c>
      <c r="BR115" s="853"/>
      <c r="BS115" s="853"/>
      <c r="BT115" s="853"/>
      <c r="BU115" s="853"/>
      <c r="BV115" s="853" t="s">
        <v>70</v>
      </c>
      <c r="BW115" s="853"/>
      <c r="BX115" s="853"/>
      <c r="BY115" s="853"/>
      <c r="BZ115" s="853"/>
      <c r="CA115" s="853" t="s">
        <v>70</v>
      </c>
      <c r="CB115" s="853"/>
      <c r="CC115" s="853"/>
      <c r="CD115" s="853"/>
      <c r="CE115" s="853"/>
      <c r="CF115" s="914" t="s">
        <v>70</v>
      </c>
      <c r="CG115" s="915"/>
      <c r="CH115" s="915"/>
      <c r="CI115" s="915"/>
      <c r="CJ115" s="915"/>
      <c r="CK115" s="970"/>
      <c r="CL115" s="927"/>
      <c r="CM115" s="851" t="s">
        <v>380</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70</v>
      </c>
      <c r="DH115" s="816"/>
      <c r="DI115" s="816"/>
      <c r="DJ115" s="816"/>
      <c r="DK115" s="817"/>
      <c r="DL115" s="818" t="s">
        <v>70</v>
      </c>
      <c r="DM115" s="816"/>
      <c r="DN115" s="816"/>
      <c r="DO115" s="816"/>
      <c r="DP115" s="817"/>
      <c r="DQ115" s="818" t="s">
        <v>70</v>
      </c>
      <c r="DR115" s="816"/>
      <c r="DS115" s="816"/>
      <c r="DT115" s="816"/>
      <c r="DU115" s="817"/>
      <c r="DV115" s="857" t="s">
        <v>70</v>
      </c>
      <c r="DW115" s="858"/>
      <c r="DX115" s="858"/>
      <c r="DY115" s="858"/>
      <c r="DZ115" s="859"/>
    </row>
    <row r="116" spans="1:130" s="102" customFormat="1" ht="26.25" customHeight="1" x14ac:dyDescent="0.15">
      <c r="A116" s="966"/>
      <c r="B116" s="967"/>
      <c r="C116" s="896" t="s">
        <v>381</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v>8</v>
      </c>
      <c r="AB116" s="816"/>
      <c r="AC116" s="816"/>
      <c r="AD116" s="816"/>
      <c r="AE116" s="817"/>
      <c r="AF116" s="818" t="s">
        <v>70</v>
      </c>
      <c r="AG116" s="816"/>
      <c r="AH116" s="816"/>
      <c r="AI116" s="816"/>
      <c r="AJ116" s="817"/>
      <c r="AK116" s="818" t="s">
        <v>70</v>
      </c>
      <c r="AL116" s="816"/>
      <c r="AM116" s="816"/>
      <c r="AN116" s="816"/>
      <c r="AO116" s="817"/>
      <c r="AP116" s="857" t="s">
        <v>70</v>
      </c>
      <c r="AQ116" s="858"/>
      <c r="AR116" s="858"/>
      <c r="AS116" s="858"/>
      <c r="AT116" s="859"/>
      <c r="AU116" s="975"/>
      <c r="AV116" s="976"/>
      <c r="AW116" s="976"/>
      <c r="AX116" s="976"/>
      <c r="AY116" s="976"/>
      <c r="AZ116" s="902" t="s">
        <v>382</v>
      </c>
      <c r="BA116" s="903"/>
      <c r="BB116" s="903"/>
      <c r="BC116" s="903"/>
      <c r="BD116" s="903"/>
      <c r="BE116" s="903"/>
      <c r="BF116" s="903"/>
      <c r="BG116" s="903"/>
      <c r="BH116" s="903"/>
      <c r="BI116" s="903"/>
      <c r="BJ116" s="903"/>
      <c r="BK116" s="903"/>
      <c r="BL116" s="903"/>
      <c r="BM116" s="903"/>
      <c r="BN116" s="903"/>
      <c r="BO116" s="903"/>
      <c r="BP116" s="904"/>
      <c r="BQ116" s="852" t="s">
        <v>70</v>
      </c>
      <c r="BR116" s="853"/>
      <c r="BS116" s="853"/>
      <c r="BT116" s="853"/>
      <c r="BU116" s="853"/>
      <c r="BV116" s="853" t="s">
        <v>70</v>
      </c>
      <c r="BW116" s="853"/>
      <c r="BX116" s="853"/>
      <c r="BY116" s="853"/>
      <c r="BZ116" s="853"/>
      <c r="CA116" s="853" t="s">
        <v>70</v>
      </c>
      <c r="CB116" s="853"/>
      <c r="CC116" s="853"/>
      <c r="CD116" s="853"/>
      <c r="CE116" s="853"/>
      <c r="CF116" s="914" t="s">
        <v>70</v>
      </c>
      <c r="CG116" s="915"/>
      <c r="CH116" s="915"/>
      <c r="CI116" s="915"/>
      <c r="CJ116" s="915"/>
      <c r="CK116" s="970"/>
      <c r="CL116" s="927"/>
      <c r="CM116" s="864" t="s">
        <v>383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70</v>
      </c>
      <c r="DH116" s="816"/>
      <c r="DI116" s="816"/>
      <c r="DJ116" s="816"/>
      <c r="DK116" s="817"/>
      <c r="DL116" s="818" t="s">
        <v>70</v>
      </c>
      <c r="DM116" s="816"/>
      <c r="DN116" s="816"/>
      <c r="DO116" s="816"/>
      <c r="DP116" s="817"/>
      <c r="DQ116" s="818" t="s">
        <v>70</v>
      </c>
      <c r="DR116" s="816"/>
      <c r="DS116" s="816"/>
      <c r="DT116" s="816"/>
      <c r="DU116" s="817"/>
      <c r="DV116" s="857" t="s">
        <v>70</v>
      </c>
      <c r="DW116" s="858"/>
      <c r="DX116" s="858"/>
      <c r="DY116" s="858"/>
      <c r="DZ116" s="859"/>
    </row>
    <row r="117" spans="1:130" s="102" customFormat="1" ht="26.25" customHeight="1" x14ac:dyDescent="0.15">
      <c r="A117" s="940" t="s">
        <v>128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384</v>
      </c>
      <c r="Z117" s="942"/>
      <c r="AA117" s="947">
        <v>126428</v>
      </c>
      <c r="AB117" s="948"/>
      <c r="AC117" s="948"/>
      <c r="AD117" s="948"/>
      <c r="AE117" s="949"/>
      <c r="AF117" s="950">
        <v>127108</v>
      </c>
      <c r="AG117" s="948"/>
      <c r="AH117" s="948"/>
      <c r="AI117" s="948"/>
      <c r="AJ117" s="949"/>
      <c r="AK117" s="950">
        <v>114303</v>
      </c>
      <c r="AL117" s="948"/>
      <c r="AM117" s="948"/>
      <c r="AN117" s="948"/>
      <c r="AO117" s="949"/>
      <c r="AP117" s="951"/>
      <c r="AQ117" s="952"/>
      <c r="AR117" s="952"/>
      <c r="AS117" s="952"/>
      <c r="AT117" s="953"/>
      <c r="AU117" s="975"/>
      <c r="AV117" s="976"/>
      <c r="AW117" s="976"/>
      <c r="AX117" s="976"/>
      <c r="AY117" s="976"/>
      <c r="AZ117" s="902" t="s">
        <v>385</v>
      </c>
      <c r="BA117" s="903"/>
      <c r="BB117" s="903"/>
      <c r="BC117" s="903"/>
      <c r="BD117" s="903"/>
      <c r="BE117" s="903"/>
      <c r="BF117" s="903"/>
      <c r="BG117" s="903"/>
      <c r="BH117" s="903"/>
      <c r="BI117" s="903"/>
      <c r="BJ117" s="903"/>
      <c r="BK117" s="903"/>
      <c r="BL117" s="903"/>
      <c r="BM117" s="903"/>
      <c r="BN117" s="903"/>
      <c r="BO117" s="903"/>
      <c r="BP117" s="904"/>
      <c r="BQ117" s="852" t="s">
        <v>70</v>
      </c>
      <c r="BR117" s="853"/>
      <c r="BS117" s="853"/>
      <c r="BT117" s="853"/>
      <c r="BU117" s="853"/>
      <c r="BV117" s="853" t="s">
        <v>70</v>
      </c>
      <c r="BW117" s="853"/>
      <c r="BX117" s="853"/>
      <c r="BY117" s="853"/>
      <c r="BZ117" s="853"/>
      <c r="CA117" s="853" t="s">
        <v>70</v>
      </c>
      <c r="CB117" s="853"/>
      <c r="CC117" s="853"/>
      <c r="CD117" s="853"/>
      <c r="CE117" s="853"/>
      <c r="CF117" s="914" t="s">
        <v>70</v>
      </c>
      <c r="CG117" s="915"/>
      <c r="CH117" s="915"/>
      <c r="CI117" s="915"/>
      <c r="CJ117" s="915"/>
      <c r="CK117" s="970"/>
      <c r="CL117" s="927"/>
      <c r="CM117" s="864" t="s">
        <v>386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70</v>
      </c>
      <c r="DH117" s="816"/>
      <c r="DI117" s="816"/>
      <c r="DJ117" s="816"/>
      <c r="DK117" s="817"/>
      <c r="DL117" s="818" t="s">
        <v>70</v>
      </c>
      <c r="DM117" s="816"/>
      <c r="DN117" s="816"/>
      <c r="DO117" s="816"/>
      <c r="DP117" s="817"/>
      <c r="DQ117" s="818" t="s">
        <v>70</v>
      </c>
      <c r="DR117" s="816"/>
      <c r="DS117" s="816"/>
      <c r="DT117" s="816"/>
      <c r="DU117" s="817"/>
      <c r="DV117" s="857" t="s">
        <v>70</v>
      </c>
      <c r="DW117" s="858"/>
      <c r="DX117" s="858"/>
      <c r="DY117" s="858"/>
      <c r="DZ117" s="859"/>
    </row>
    <row r="118" spans="1:130" s="102" customFormat="1" ht="26.25" customHeight="1" x14ac:dyDescent="0.15">
      <c r="A118" s="940" t="s">
        <v>359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357</v>
      </c>
      <c r="AB118" s="941"/>
      <c r="AC118" s="941"/>
      <c r="AD118" s="941"/>
      <c r="AE118" s="942"/>
      <c r="AF118" s="943" t="s">
        <v>245</v>
      </c>
      <c r="AG118" s="941"/>
      <c r="AH118" s="941"/>
      <c r="AI118" s="941"/>
      <c r="AJ118" s="942"/>
      <c r="AK118" s="943" t="s">
        <v>244</v>
      </c>
      <c r="AL118" s="941"/>
      <c r="AM118" s="941"/>
      <c r="AN118" s="941"/>
      <c r="AO118" s="942"/>
      <c r="AP118" s="944" t="s">
        <v>358</v>
      </c>
      <c r="AQ118" s="945"/>
      <c r="AR118" s="945"/>
      <c r="AS118" s="945"/>
      <c r="AT118" s="946"/>
      <c r="AU118" s="975"/>
      <c r="AV118" s="976"/>
      <c r="AW118" s="976"/>
      <c r="AX118" s="976"/>
      <c r="AY118" s="976"/>
      <c r="AZ118" s="895" t="s">
        <v>387</v>
      </c>
      <c r="BA118" s="896"/>
      <c r="BB118" s="896"/>
      <c r="BC118" s="896"/>
      <c r="BD118" s="896"/>
      <c r="BE118" s="896"/>
      <c r="BF118" s="896"/>
      <c r="BG118" s="896"/>
      <c r="BH118" s="896"/>
      <c r="BI118" s="896"/>
      <c r="BJ118" s="896"/>
      <c r="BK118" s="896"/>
      <c r="BL118" s="896"/>
      <c r="BM118" s="896"/>
      <c r="BN118" s="896"/>
      <c r="BO118" s="896"/>
      <c r="BP118" s="897"/>
      <c r="BQ118" s="898" t="s">
        <v>70</v>
      </c>
      <c r="BR118" s="899"/>
      <c r="BS118" s="899"/>
      <c r="BT118" s="899"/>
      <c r="BU118" s="899"/>
      <c r="BV118" s="899" t="s">
        <v>70</v>
      </c>
      <c r="BW118" s="899"/>
      <c r="BX118" s="899"/>
      <c r="BY118" s="899"/>
      <c r="BZ118" s="899"/>
      <c r="CA118" s="899" t="s">
        <v>70</v>
      </c>
      <c r="CB118" s="899"/>
      <c r="CC118" s="899"/>
      <c r="CD118" s="899"/>
      <c r="CE118" s="899"/>
      <c r="CF118" s="914" t="s">
        <v>70</v>
      </c>
      <c r="CG118" s="915"/>
      <c r="CH118" s="915"/>
      <c r="CI118" s="915"/>
      <c r="CJ118" s="915"/>
      <c r="CK118" s="970"/>
      <c r="CL118" s="927"/>
      <c r="CM118" s="864" t="s">
        <v>388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70</v>
      </c>
      <c r="DH118" s="816"/>
      <c r="DI118" s="816"/>
      <c r="DJ118" s="816"/>
      <c r="DK118" s="817"/>
      <c r="DL118" s="818" t="s">
        <v>70</v>
      </c>
      <c r="DM118" s="816"/>
      <c r="DN118" s="816"/>
      <c r="DO118" s="816"/>
      <c r="DP118" s="817"/>
      <c r="DQ118" s="818" t="s">
        <v>70</v>
      </c>
      <c r="DR118" s="816"/>
      <c r="DS118" s="816"/>
      <c r="DT118" s="816"/>
      <c r="DU118" s="817"/>
      <c r="DV118" s="857" t="s">
        <v>70</v>
      </c>
      <c r="DW118" s="858"/>
      <c r="DX118" s="858"/>
      <c r="DY118" s="858"/>
      <c r="DZ118" s="859"/>
    </row>
    <row r="119" spans="1:130" s="102" customFormat="1" ht="26.25" customHeight="1" x14ac:dyDescent="0.15">
      <c r="A119" s="924" t="s">
        <v>363</v>
      </c>
      <c r="B119" s="925"/>
      <c r="C119" s="930" t="s">
        <v>364</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70</v>
      </c>
      <c r="AB119" s="934"/>
      <c r="AC119" s="934"/>
      <c r="AD119" s="934"/>
      <c r="AE119" s="935"/>
      <c r="AF119" s="936" t="s">
        <v>70</v>
      </c>
      <c r="AG119" s="934"/>
      <c r="AH119" s="934"/>
      <c r="AI119" s="934"/>
      <c r="AJ119" s="935"/>
      <c r="AK119" s="936" t="s">
        <v>70</v>
      </c>
      <c r="AL119" s="934"/>
      <c r="AM119" s="934"/>
      <c r="AN119" s="934"/>
      <c r="AO119" s="935"/>
      <c r="AP119" s="937" t="s">
        <v>70</v>
      </c>
      <c r="AQ119" s="938"/>
      <c r="AR119" s="938"/>
      <c r="AS119" s="938"/>
      <c r="AT119" s="939"/>
      <c r="AU119" s="977"/>
      <c r="AV119" s="978"/>
      <c r="AW119" s="978"/>
      <c r="AX119" s="978"/>
      <c r="AY119" s="978"/>
      <c r="AZ119" s="133" t="s">
        <v>128</v>
      </c>
      <c r="BA119" s="133"/>
      <c r="BB119" s="133"/>
      <c r="BC119" s="133"/>
      <c r="BD119" s="133"/>
      <c r="BE119" s="133"/>
      <c r="BF119" s="133"/>
      <c r="BG119" s="133"/>
      <c r="BH119" s="133"/>
      <c r="BI119" s="133"/>
      <c r="BJ119" s="133"/>
      <c r="BK119" s="133"/>
      <c r="BL119" s="133"/>
      <c r="BM119" s="133"/>
      <c r="BN119" s="133"/>
      <c r="BO119" s="893" t="s">
        <v>389</v>
      </c>
      <c r="BP119" s="894"/>
      <c r="BQ119" s="898">
        <v>1765718</v>
      </c>
      <c r="BR119" s="899"/>
      <c r="BS119" s="899"/>
      <c r="BT119" s="899"/>
      <c r="BU119" s="899"/>
      <c r="BV119" s="899">
        <v>1483876</v>
      </c>
      <c r="BW119" s="899"/>
      <c r="BX119" s="899"/>
      <c r="BY119" s="899"/>
      <c r="BZ119" s="899"/>
      <c r="CA119" s="899">
        <v>1477137</v>
      </c>
      <c r="CB119" s="899"/>
      <c r="CC119" s="899"/>
      <c r="CD119" s="899"/>
      <c r="CE119" s="899"/>
      <c r="CF119" s="782"/>
      <c r="CG119" s="783"/>
      <c r="CH119" s="783"/>
      <c r="CI119" s="783"/>
      <c r="CJ119" s="892"/>
      <c r="CK119" s="971"/>
      <c r="CL119" s="929"/>
      <c r="CM119" s="854" t="s">
        <v>390</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391</v>
      </c>
      <c r="DH119" s="799"/>
      <c r="DI119" s="799"/>
      <c r="DJ119" s="799"/>
      <c r="DK119" s="800"/>
      <c r="DL119" s="801" t="s">
        <v>391</v>
      </c>
      <c r="DM119" s="799"/>
      <c r="DN119" s="799"/>
      <c r="DO119" s="799"/>
      <c r="DP119" s="800"/>
      <c r="DQ119" s="801" t="s">
        <v>391</v>
      </c>
      <c r="DR119" s="799"/>
      <c r="DS119" s="799"/>
      <c r="DT119" s="799"/>
      <c r="DU119" s="800"/>
      <c r="DV119" s="867" t="s">
        <v>391</v>
      </c>
      <c r="DW119" s="868"/>
      <c r="DX119" s="868"/>
      <c r="DY119" s="868"/>
      <c r="DZ119" s="869"/>
    </row>
    <row r="120" spans="1:130" s="102" customFormat="1" ht="26.25" customHeight="1" x14ac:dyDescent="0.15">
      <c r="A120" s="926"/>
      <c r="B120" s="927"/>
      <c r="C120" s="864" t="s">
        <v>367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391</v>
      </c>
      <c r="AB120" s="816"/>
      <c r="AC120" s="816"/>
      <c r="AD120" s="816"/>
      <c r="AE120" s="817"/>
      <c r="AF120" s="818" t="s">
        <v>391</v>
      </c>
      <c r="AG120" s="816"/>
      <c r="AH120" s="816"/>
      <c r="AI120" s="816"/>
      <c r="AJ120" s="817"/>
      <c r="AK120" s="818" t="s">
        <v>391</v>
      </c>
      <c r="AL120" s="816"/>
      <c r="AM120" s="816"/>
      <c r="AN120" s="816"/>
      <c r="AO120" s="817"/>
      <c r="AP120" s="857" t="s">
        <v>391</v>
      </c>
      <c r="AQ120" s="858"/>
      <c r="AR120" s="858"/>
      <c r="AS120" s="858"/>
      <c r="AT120" s="859"/>
      <c r="AU120" s="916" t="s">
        <v>392</v>
      </c>
      <c r="AV120" s="917"/>
      <c r="AW120" s="917"/>
      <c r="AX120" s="917"/>
      <c r="AY120" s="918"/>
      <c r="AZ120" s="879" t="s">
        <v>393</v>
      </c>
      <c r="BA120" s="844"/>
      <c r="BB120" s="844"/>
      <c r="BC120" s="844"/>
      <c r="BD120" s="844"/>
      <c r="BE120" s="844"/>
      <c r="BF120" s="844"/>
      <c r="BG120" s="844"/>
      <c r="BH120" s="844"/>
      <c r="BI120" s="844"/>
      <c r="BJ120" s="844"/>
      <c r="BK120" s="844"/>
      <c r="BL120" s="844"/>
      <c r="BM120" s="844"/>
      <c r="BN120" s="844"/>
      <c r="BO120" s="844"/>
      <c r="BP120" s="845"/>
      <c r="BQ120" s="880">
        <v>7376431</v>
      </c>
      <c r="BR120" s="861"/>
      <c r="BS120" s="861"/>
      <c r="BT120" s="861"/>
      <c r="BU120" s="861"/>
      <c r="BV120" s="861">
        <v>7397377</v>
      </c>
      <c r="BW120" s="861"/>
      <c r="BX120" s="861"/>
      <c r="BY120" s="861"/>
      <c r="BZ120" s="861"/>
      <c r="CA120" s="861">
        <v>7480583</v>
      </c>
      <c r="CB120" s="861"/>
      <c r="CC120" s="861"/>
      <c r="CD120" s="861"/>
      <c r="CE120" s="861"/>
      <c r="CF120" s="905">
        <v>505.1</v>
      </c>
      <c r="CG120" s="906"/>
      <c r="CH120" s="906"/>
      <c r="CI120" s="906"/>
      <c r="CJ120" s="906"/>
      <c r="CK120" s="907" t="s">
        <v>394</v>
      </c>
      <c r="CL120" s="871"/>
      <c r="CM120" s="871"/>
      <c r="CN120" s="871"/>
      <c r="CO120" s="872"/>
      <c r="CP120" s="911" t="s">
        <v>395</v>
      </c>
      <c r="CQ120" s="912"/>
      <c r="CR120" s="912"/>
      <c r="CS120" s="912"/>
      <c r="CT120" s="912"/>
      <c r="CU120" s="912"/>
      <c r="CV120" s="912"/>
      <c r="CW120" s="912"/>
      <c r="CX120" s="912"/>
      <c r="CY120" s="912"/>
      <c r="CZ120" s="912"/>
      <c r="DA120" s="912"/>
      <c r="DB120" s="912"/>
      <c r="DC120" s="912"/>
      <c r="DD120" s="912"/>
      <c r="DE120" s="912"/>
      <c r="DF120" s="913"/>
      <c r="DG120" s="880">
        <v>52403</v>
      </c>
      <c r="DH120" s="861"/>
      <c r="DI120" s="861"/>
      <c r="DJ120" s="861"/>
      <c r="DK120" s="861"/>
      <c r="DL120" s="861">
        <v>39277</v>
      </c>
      <c r="DM120" s="861"/>
      <c r="DN120" s="861"/>
      <c r="DO120" s="861"/>
      <c r="DP120" s="861"/>
      <c r="DQ120" s="861">
        <v>23270</v>
      </c>
      <c r="DR120" s="861"/>
      <c r="DS120" s="861"/>
      <c r="DT120" s="861"/>
      <c r="DU120" s="861"/>
      <c r="DV120" s="862">
        <v>1.6</v>
      </c>
      <c r="DW120" s="862"/>
      <c r="DX120" s="862"/>
      <c r="DY120" s="862"/>
      <c r="DZ120" s="863"/>
    </row>
    <row r="121" spans="1:130" s="102" customFormat="1" ht="26.25" customHeight="1" x14ac:dyDescent="0.15">
      <c r="A121" s="926"/>
      <c r="B121" s="927"/>
      <c r="C121" s="902" t="s">
        <v>396</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391</v>
      </c>
      <c r="AB121" s="816"/>
      <c r="AC121" s="816"/>
      <c r="AD121" s="816"/>
      <c r="AE121" s="817"/>
      <c r="AF121" s="818" t="s">
        <v>391</v>
      </c>
      <c r="AG121" s="816"/>
      <c r="AH121" s="816"/>
      <c r="AI121" s="816"/>
      <c r="AJ121" s="817"/>
      <c r="AK121" s="818" t="s">
        <v>391</v>
      </c>
      <c r="AL121" s="816"/>
      <c r="AM121" s="816"/>
      <c r="AN121" s="816"/>
      <c r="AO121" s="817"/>
      <c r="AP121" s="857" t="s">
        <v>391</v>
      </c>
      <c r="AQ121" s="858"/>
      <c r="AR121" s="858"/>
      <c r="AS121" s="858"/>
      <c r="AT121" s="859"/>
      <c r="AU121" s="919"/>
      <c r="AV121" s="920"/>
      <c r="AW121" s="920"/>
      <c r="AX121" s="920"/>
      <c r="AY121" s="921"/>
      <c r="AZ121" s="851" t="s">
        <v>397</v>
      </c>
      <c r="BA121" s="786"/>
      <c r="BB121" s="786"/>
      <c r="BC121" s="786"/>
      <c r="BD121" s="786"/>
      <c r="BE121" s="786"/>
      <c r="BF121" s="786"/>
      <c r="BG121" s="786"/>
      <c r="BH121" s="786"/>
      <c r="BI121" s="786"/>
      <c r="BJ121" s="786"/>
      <c r="BK121" s="786"/>
      <c r="BL121" s="786"/>
      <c r="BM121" s="786"/>
      <c r="BN121" s="786"/>
      <c r="BO121" s="786"/>
      <c r="BP121" s="787"/>
      <c r="BQ121" s="852" t="s">
        <v>391</v>
      </c>
      <c r="BR121" s="853"/>
      <c r="BS121" s="853"/>
      <c r="BT121" s="853"/>
      <c r="BU121" s="853"/>
      <c r="BV121" s="853" t="s">
        <v>391</v>
      </c>
      <c r="BW121" s="853"/>
      <c r="BX121" s="853"/>
      <c r="BY121" s="853"/>
      <c r="BZ121" s="853"/>
      <c r="CA121" s="853" t="s">
        <v>391</v>
      </c>
      <c r="CB121" s="853"/>
      <c r="CC121" s="853"/>
      <c r="CD121" s="853"/>
      <c r="CE121" s="853"/>
      <c r="CF121" s="914" t="s">
        <v>391</v>
      </c>
      <c r="CG121" s="915"/>
      <c r="CH121" s="915"/>
      <c r="CI121" s="915"/>
      <c r="CJ121" s="915"/>
      <c r="CK121" s="908"/>
      <c r="CL121" s="874"/>
      <c r="CM121" s="874"/>
      <c r="CN121" s="874"/>
      <c r="CO121" s="875"/>
      <c r="CP121" s="883" t="s">
        <v>398</v>
      </c>
      <c r="CQ121" s="884"/>
      <c r="CR121" s="884"/>
      <c r="CS121" s="884"/>
      <c r="CT121" s="884"/>
      <c r="CU121" s="884"/>
      <c r="CV121" s="884"/>
      <c r="CW121" s="884"/>
      <c r="CX121" s="884"/>
      <c r="CY121" s="884"/>
      <c r="CZ121" s="884"/>
      <c r="DA121" s="884"/>
      <c r="DB121" s="884"/>
      <c r="DC121" s="884"/>
      <c r="DD121" s="884"/>
      <c r="DE121" s="884"/>
      <c r="DF121" s="885"/>
      <c r="DG121" s="852" t="s">
        <v>391</v>
      </c>
      <c r="DH121" s="853"/>
      <c r="DI121" s="853"/>
      <c r="DJ121" s="853"/>
      <c r="DK121" s="853"/>
      <c r="DL121" s="853" t="s">
        <v>391</v>
      </c>
      <c r="DM121" s="853"/>
      <c r="DN121" s="853"/>
      <c r="DO121" s="853"/>
      <c r="DP121" s="853"/>
      <c r="DQ121" s="853" t="s">
        <v>391</v>
      </c>
      <c r="DR121" s="853"/>
      <c r="DS121" s="853"/>
      <c r="DT121" s="853"/>
      <c r="DU121" s="853"/>
      <c r="DV121" s="830" t="s">
        <v>391</v>
      </c>
      <c r="DW121" s="830"/>
      <c r="DX121" s="830"/>
      <c r="DY121" s="830"/>
      <c r="DZ121" s="831"/>
    </row>
    <row r="122" spans="1:130" s="102" customFormat="1" ht="26.25" customHeight="1" x14ac:dyDescent="0.15">
      <c r="A122" s="926"/>
      <c r="B122" s="927"/>
      <c r="C122" s="864" t="s">
        <v>377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391</v>
      </c>
      <c r="AB122" s="816"/>
      <c r="AC122" s="816"/>
      <c r="AD122" s="816"/>
      <c r="AE122" s="817"/>
      <c r="AF122" s="818" t="s">
        <v>391</v>
      </c>
      <c r="AG122" s="816"/>
      <c r="AH122" s="816"/>
      <c r="AI122" s="816"/>
      <c r="AJ122" s="817"/>
      <c r="AK122" s="818" t="s">
        <v>391</v>
      </c>
      <c r="AL122" s="816"/>
      <c r="AM122" s="816"/>
      <c r="AN122" s="816"/>
      <c r="AO122" s="817"/>
      <c r="AP122" s="857" t="s">
        <v>391</v>
      </c>
      <c r="AQ122" s="858"/>
      <c r="AR122" s="858"/>
      <c r="AS122" s="858"/>
      <c r="AT122" s="859"/>
      <c r="AU122" s="919"/>
      <c r="AV122" s="920"/>
      <c r="AW122" s="920"/>
      <c r="AX122" s="920"/>
      <c r="AY122" s="921"/>
      <c r="AZ122" s="895" t="s">
        <v>399</v>
      </c>
      <c r="BA122" s="896"/>
      <c r="BB122" s="896"/>
      <c r="BC122" s="896"/>
      <c r="BD122" s="896"/>
      <c r="BE122" s="896"/>
      <c r="BF122" s="896"/>
      <c r="BG122" s="896"/>
      <c r="BH122" s="896"/>
      <c r="BI122" s="896"/>
      <c r="BJ122" s="896"/>
      <c r="BK122" s="896"/>
      <c r="BL122" s="896"/>
      <c r="BM122" s="896"/>
      <c r="BN122" s="896"/>
      <c r="BO122" s="896"/>
      <c r="BP122" s="897"/>
      <c r="BQ122" s="898">
        <v>1710339</v>
      </c>
      <c r="BR122" s="899"/>
      <c r="BS122" s="899"/>
      <c r="BT122" s="899"/>
      <c r="BU122" s="899"/>
      <c r="BV122" s="899">
        <v>1691642</v>
      </c>
      <c r="BW122" s="899"/>
      <c r="BX122" s="899"/>
      <c r="BY122" s="899"/>
      <c r="BZ122" s="899"/>
      <c r="CA122" s="899">
        <v>1746121</v>
      </c>
      <c r="CB122" s="899"/>
      <c r="CC122" s="899"/>
      <c r="CD122" s="899"/>
      <c r="CE122" s="899"/>
      <c r="CF122" s="900">
        <v>117.9</v>
      </c>
      <c r="CG122" s="901"/>
      <c r="CH122" s="901"/>
      <c r="CI122" s="901"/>
      <c r="CJ122" s="901"/>
      <c r="CK122" s="908"/>
      <c r="CL122" s="874"/>
      <c r="CM122" s="874"/>
      <c r="CN122" s="874"/>
      <c r="CO122" s="875"/>
      <c r="CP122" s="883" t="s">
        <v>400</v>
      </c>
      <c r="CQ122" s="884"/>
      <c r="CR122" s="884"/>
      <c r="CS122" s="884"/>
      <c r="CT122" s="884"/>
      <c r="CU122" s="884"/>
      <c r="CV122" s="884"/>
      <c r="CW122" s="884"/>
      <c r="CX122" s="884"/>
      <c r="CY122" s="884"/>
      <c r="CZ122" s="884"/>
      <c r="DA122" s="884"/>
      <c r="DB122" s="884"/>
      <c r="DC122" s="884"/>
      <c r="DD122" s="884"/>
      <c r="DE122" s="884"/>
      <c r="DF122" s="885"/>
      <c r="DG122" s="852" t="s">
        <v>401</v>
      </c>
      <c r="DH122" s="853"/>
      <c r="DI122" s="853"/>
      <c r="DJ122" s="853"/>
      <c r="DK122" s="853"/>
      <c r="DL122" s="853" t="s">
        <v>401</v>
      </c>
      <c r="DM122" s="853"/>
      <c r="DN122" s="853"/>
      <c r="DO122" s="853"/>
      <c r="DP122" s="853"/>
      <c r="DQ122" s="853" t="s">
        <v>401</v>
      </c>
      <c r="DR122" s="853"/>
      <c r="DS122" s="853"/>
      <c r="DT122" s="853"/>
      <c r="DU122" s="853"/>
      <c r="DV122" s="830" t="s">
        <v>401</v>
      </c>
      <c r="DW122" s="830"/>
      <c r="DX122" s="830"/>
      <c r="DY122" s="830"/>
      <c r="DZ122" s="831"/>
    </row>
    <row r="123" spans="1:130" s="102" customFormat="1" ht="26.25" customHeight="1" x14ac:dyDescent="0.15">
      <c r="A123" s="926"/>
      <c r="B123" s="927"/>
      <c r="C123" s="864" t="s">
        <v>383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401</v>
      </c>
      <c r="AB123" s="816"/>
      <c r="AC123" s="816"/>
      <c r="AD123" s="816"/>
      <c r="AE123" s="817"/>
      <c r="AF123" s="818" t="s">
        <v>401</v>
      </c>
      <c r="AG123" s="816"/>
      <c r="AH123" s="816"/>
      <c r="AI123" s="816"/>
      <c r="AJ123" s="817"/>
      <c r="AK123" s="818" t="s">
        <v>401</v>
      </c>
      <c r="AL123" s="816"/>
      <c r="AM123" s="816"/>
      <c r="AN123" s="816"/>
      <c r="AO123" s="817"/>
      <c r="AP123" s="857" t="s">
        <v>401</v>
      </c>
      <c r="AQ123" s="858"/>
      <c r="AR123" s="858"/>
      <c r="AS123" s="858"/>
      <c r="AT123" s="859"/>
      <c r="AU123" s="922"/>
      <c r="AV123" s="923"/>
      <c r="AW123" s="923"/>
      <c r="AX123" s="923"/>
      <c r="AY123" s="923"/>
      <c r="AZ123" s="133" t="s">
        <v>128</v>
      </c>
      <c r="BA123" s="133"/>
      <c r="BB123" s="133"/>
      <c r="BC123" s="133"/>
      <c r="BD123" s="133"/>
      <c r="BE123" s="133"/>
      <c r="BF123" s="133"/>
      <c r="BG123" s="133"/>
      <c r="BH123" s="133"/>
      <c r="BI123" s="133"/>
      <c r="BJ123" s="133"/>
      <c r="BK123" s="133"/>
      <c r="BL123" s="133"/>
      <c r="BM123" s="133"/>
      <c r="BN123" s="133"/>
      <c r="BO123" s="893" t="s">
        <v>402</v>
      </c>
      <c r="BP123" s="894"/>
      <c r="BQ123" s="890">
        <v>9086770</v>
      </c>
      <c r="BR123" s="891"/>
      <c r="BS123" s="891"/>
      <c r="BT123" s="891"/>
      <c r="BU123" s="891"/>
      <c r="BV123" s="891">
        <v>9089019</v>
      </c>
      <c r="BW123" s="891"/>
      <c r="BX123" s="891"/>
      <c r="BY123" s="891"/>
      <c r="BZ123" s="891"/>
      <c r="CA123" s="891">
        <v>9226704</v>
      </c>
      <c r="CB123" s="891"/>
      <c r="CC123" s="891"/>
      <c r="CD123" s="891"/>
      <c r="CE123" s="891"/>
      <c r="CF123" s="782"/>
      <c r="CG123" s="783"/>
      <c r="CH123" s="783"/>
      <c r="CI123" s="783"/>
      <c r="CJ123" s="892"/>
      <c r="CK123" s="908"/>
      <c r="CL123" s="874"/>
      <c r="CM123" s="874"/>
      <c r="CN123" s="874"/>
      <c r="CO123" s="875"/>
      <c r="CP123" s="883" t="s">
        <v>338</v>
      </c>
      <c r="CQ123" s="884"/>
      <c r="CR123" s="884"/>
      <c r="CS123" s="884"/>
      <c r="CT123" s="884"/>
      <c r="CU123" s="884"/>
      <c r="CV123" s="884"/>
      <c r="CW123" s="884"/>
      <c r="CX123" s="884"/>
      <c r="CY123" s="884"/>
      <c r="CZ123" s="884"/>
      <c r="DA123" s="884"/>
      <c r="DB123" s="884"/>
      <c r="DC123" s="884"/>
      <c r="DD123" s="884"/>
      <c r="DE123" s="884"/>
      <c r="DF123" s="885"/>
      <c r="DG123" s="815" t="s">
        <v>70</v>
      </c>
      <c r="DH123" s="816"/>
      <c r="DI123" s="816"/>
      <c r="DJ123" s="816"/>
      <c r="DK123" s="817"/>
      <c r="DL123" s="818" t="s">
        <v>70</v>
      </c>
      <c r="DM123" s="816"/>
      <c r="DN123" s="816"/>
      <c r="DO123" s="816"/>
      <c r="DP123" s="817"/>
      <c r="DQ123" s="818" t="s">
        <v>70</v>
      </c>
      <c r="DR123" s="816"/>
      <c r="DS123" s="816"/>
      <c r="DT123" s="816"/>
      <c r="DU123" s="817"/>
      <c r="DV123" s="857" t="s">
        <v>70</v>
      </c>
      <c r="DW123" s="858"/>
      <c r="DX123" s="858"/>
      <c r="DY123" s="858"/>
      <c r="DZ123" s="859"/>
    </row>
    <row r="124" spans="1:130" s="102" customFormat="1" ht="26.25" customHeight="1" thickBot="1" x14ac:dyDescent="0.2">
      <c r="A124" s="926"/>
      <c r="B124" s="927"/>
      <c r="C124" s="864" t="s">
        <v>386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70</v>
      </c>
      <c r="AB124" s="816"/>
      <c r="AC124" s="816"/>
      <c r="AD124" s="816"/>
      <c r="AE124" s="817"/>
      <c r="AF124" s="818" t="s">
        <v>70</v>
      </c>
      <c r="AG124" s="816"/>
      <c r="AH124" s="816"/>
      <c r="AI124" s="816"/>
      <c r="AJ124" s="817"/>
      <c r="AK124" s="818" t="s">
        <v>70</v>
      </c>
      <c r="AL124" s="816"/>
      <c r="AM124" s="816"/>
      <c r="AN124" s="816"/>
      <c r="AO124" s="817"/>
      <c r="AP124" s="857" t="s">
        <v>70</v>
      </c>
      <c r="AQ124" s="858"/>
      <c r="AR124" s="858"/>
      <c r="AS124" s="858"/>
      <c r="AT124" s="859"/>
      <c r="AU124" s="886" t="s">
        <v>403</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t="s">
        <v>70</v>
      </c>
      <c r="BR124" s="881"/>
      <c r="BS124" s="881"/>
      <c r="BT124" s="881"/>
      <c r="BU124" s="881"/>
      <c r="BV124" s="881" t="s">
        <v>70</v>
      </c>
      <c r="BW124" s="881"/>
      <c r="BX124" s="881"/>
      <c r="BY124" s="881"/>
      <c r="BZ124" s="881"/>
      <c r="CA124" s="881" t="s">
        <v>70</v>
      </c>
      <c r="CB124" s="881"/>
      <c r="CC124" s="881"/>
      <c r="CD124" s="881"/>
      <c r="CE124" s="881"/>
      <c r="CF124" s="760"/>
      <c r="CG124" s="761"/>
      <c r="CH124" s="761"/>
      <c r="CI124" s="761"/>
      <c r="CJ124" s="882"/>
      <c r="CK124" s="909"/>
      <c r="CL124" s="909"/>
      <c r="CM124" s="909"/>
      <c r="CN124" s="909"/>
      <c r="CO124" s="910"/>
      <c r="CP124" s="883" t="s">
        <v>404</v>
      </c>
      <c r="CQ124" s="884"/>
      <c r="CR124" s="884"/>
      <c r="CS124" s="884"/>
      <c r="CT124" s="884"/>
      <c r="CU124" s="884"/>
      <c r="CV124" s="884"/>
      <c r="CW124" s="884"/>
      <c r="CX124" s="884"/>
      <c r="CY124" s="884"/>
      <c r="CZ124" s="884"/>
      <c r="DA124" s="884"/>
      <c r="DB124" s="884"/>
      <c r="DC124" s="884"/>
      <c r="DD124" s="884"/>
      <c r="DE124" s="884"/>
      <c r="DF124" s="885"/>
      <c r="DG124" s="798" t="s">
        <v>391</v>
      </c>
      <c r="DH124" s="799"/>
      <c r="DI124" s="799"/>
      <c r="DJ124" s="799"/>
      <c r="DK124" s="800"/>
      <c r="DL124" s="801" t="s">
        <v>391</v>
      </c>
      <c r="DM124" s="799"/>
      <c r="DN124" s="799"/>
      <c r="DO124" s="799"/>
      <c r="DP124" s="800"/>
      <c r="DQ124" s="801" t="s">
        <v>391</v>
      </c>
      <c r="DR124" s="799"/>
      <c r="DS124" s="799"/>
      <c r="DT124" s="799"/>
      <c r="DU124" s="800"/>
      <c r="DV124" s="867" t="s">
        <v>391</v>
      </c>
      <c r="DW124" s="868"/>
      <c r="DX124" s="868"/>
      <c r="DY124" s="868"/>
      <c r="DZ124" s="869"/>
    </row>
    <row r="125" spans="1:130" s="102" customFormat="1" ht="26.25" customHeight="1" x14ac:dyDescent="0.15">
      <c r="A125" s="926"/>
      <c r="B125" s="927"/>
      <c r="C125" s="864" t="s">
        <v>388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391</v>
      </c>
      <c r="AB125" s="816"/>
      <c r="AC125" s="816"/>
      <c r="AD125" s="816"/>
      <c r="AE125" s="817"/>
      <c r="AF125" s="818" t="s">
        <v>391</v>
      </c>
      <c r="AG125" s="816"/>
      <c r="AH125" s="816"/>
      <c r="AI125" s="816"/>
      <c r="AJ125" s="817"/>
      <c r="AK125" s="818" t="s">
        <v>391</v>
      </c>
      <c r="AL125" s="816"/>
      <c r="AM125" s="816"/>
      <c r="AN125" s="816"/>
      <c r="AO125" s="817"/>
      <c r="AP125" s="857" t="s">
        <v>391</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405</v>
      </c>
      <c r="CL125" s="871"/>
      <c r="CM125" s="871"/>
      <c r="CN125" s="871"/>
      <c r="CO125" s="872"/>
      <c r="CP125" s="879" t="s">
        <v>406</v>
      </c>
      <c r="CQ125" s="844"/>
      <c r="CR125" s="844"/>
      <c r="CS125" s="844"/>
      <c r="CT125" s="844"/>
      <c r="CU125" s="844"/>
      <c r="CV125" s="844"/>
      <c r="CW125" s="844"/>
      <c r="CX125" s="844"/>
      <c r="CY125" s="844"/>
      <c r="CZ125" s="844"/>
      <c r="DA125" s="844"/>
      <c r="DB125" s="844"/>
      <c r="DC125" s="844"/>
      <c r="DD125" s="844"/>
      <c r="DE125" s="844"/>
      <c r="DF125" s="845"/>
      <c r="DG125" s="880" t="s">
        <v>391</v>
      </c>
      <c r="DH125" s="861"/>
      <c r="DI125" s="861"/>
      <c r="DJ125" s="861"/>
      <c r="DK125" s="861"/>
      <c r="DL125" s="861" t="s">
        <v>391</v>
      </c>
      <c r="DM125" s="861"/>
      <c r="DN125" s="861"/>
      <c r="DO125" s="861"/>
      <c r="DP125" s="861"/>
      <c r="DQ125" s="861" t="s">
        <v>391</v>
      </c>
      <c r="DR125" s="861"/>
      <c r="DS125" s="861"/>
      <c r="DT125" s="861"/>
      <c r="DU125" s="861"/>
      <c r="DV125" s="862" t="s">
        <v>391</v>
      </c>
      <c r="DW125" s="862"/>
      <c r="DX125" s="862"/>
      <c r="DY125" s="862"/>
      <c r="DZ125" s="863"/>
    </row>
    <row r="126" spans="1:130" s="102" customFormat="1" ht="26.25" customHeight="1" thickBot="1" x14ac:dyDescent="0.2">
      <c r="A126" s="926"/>
      <c r="B126" s="927"/>
      <c r="C126" s="864" t="s">
        <v>390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391</v>
      </c>
      <c r="AB126" s="816"/>
      <c r="AC126" s="816"/>
      <c r="AD126" s="816"/>
      <c r="AE126" s="817"/>
      <c r="AF126" s="818" t="s">
        <v>391</v>
      </c>
      <c r="AG126" s="816"/>
      <c r="AH126" s="816"/>
      <c r="AI126" s="816"/>
      <c r="AJ126" s="817"/>
      <c r="AK126" s="818" t="s">
        <v>391</v>
      </c>
      <c r="AL126" s="816"/>
      <c r="AM126" s="816"/>
      <c r="AN126" s="816"/>
      <c r="AO126" s="817"/>
      <c r="AP126" s="857" t="s">
        <v>391</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407</v>
      </c>
      <c r="CQ126" s="786"/>
      <c r="CR126" s="786"/>
      <c r="CS126" s="786"/>
      <c r="CT126" s="786"/>
      <c r="CU126" s="786"/>
      <c r="CV126" s="786"/>
      <c r="CW126" s="786"/>
      <c r="CX126" s="786"/>
      <c r="CY126" s="786"/>
      <c r="CZ126" s="786"/>
      <c r="DA126" s="786"/>
      <c r="DB126" s="786"/>
      <c r="DC126" s="786"/>
      <c r="DD126" s="786"/>
      <c r="DE126" s="786"/>
      <c r="DF126" s="787"/>
      <c r="DG126" s="852" t="s">
        <v>391</v>
      </c>
      <c r="DH126" s="853"/>
      <c r="DI126" s="853"/>
      <c r="DJ126" s="853"/>
      <c r="DK126" s="853"/>
      <c r="DL126" s="853" t="s">
        <v>391</v>
      </c>
      <c r="DM126" s="853"/>
      <c r="DN126" s="853"/>
      <c r="DO126" s="853"/>
      <c r="DP126" s="853"/>
      <c r="DQ126" s="853" t="s">
        <v>391</v>
      </c>
      <c r="DR126" s="853"/>
      <c r="DS126" s="853"/>
      <c r="DT126" s="853"/>
      <c r="DU126" s="853"/>
      <c r="DV126" s="830" t="s">
        <v>391</v>
      </c>
      <c r="DW126" s="830"/>
      <c r="DX126" s="830"/>
      <c r="DY126" s="830"/>
      <c r="DZ126" s="831"/>
    </row>
    <row r="127" spans="1:130" s="102" customFormat="1" ht="26.25" customHeight="1" x14ac:dyDescent="0.15">
      <c r="A127" s="928"/>
      <c r="B127" s="929"/>
      <c r="C127" s="854" t="s">
        <v>408</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391</v>
      </c>
      <c r="AB127" s="816"/>
      <c r="AC127" s="816"/>
      <c r="AD127" s="816"/>
      <c r="AE127" s="817"/>
      <c r="AF127" s="818" t="s">
        <v>391</v>
      </c>
      <c r="AG127" s="816"/>
      <c r="AH127" s="816"/>
      <c r="AI127" s="816"/>
      <c r="AJ127" s="817"/>
      <c r="AK127" s="818" t="s">
        <v>391</v>
      </c>
      <c r="AL127" s="816"/>
      <c r="AM127" s="816"/>
      <c r="AN127" s="816"/>
      <c r="AO127" s="817"/>
      <c r="AP127" s="857" t="s">
        <v>391</v>
      </c>
      <c r="AQ127" s="858"/>
      <c r="AR127" s="858"/>
      <c r="AS127" s="858"/>
      <c r="AT127" s="859"/>
      <c r="AU127" s="138"/>
      <c r="AV127" s="138"/>
      <c r="AW127" s="138"/>
      <c r="AX127" s="860" t="s">
        <v>409</v>
      </c>
      <c r="AY127" s="848"/>
      <c r="AZ127" s="848"/>
      <c r="BA127" s="848"/>
      <c r="BB127" s="848"/>
      <c r="BC127" s="848"/>
      <c r="BD127" s="848"/>
      <c r="BE127" s="849"/>
      <c r="BF127" s="847" t="s">
        <v>410</v>
      </c>
      <c r="BG127" s="848"/>
      <c r="BH127" s="848"/>
      <c r="BI127" s="848"/>
      <c r="BJ127" s="848"/>
      <c r="BK127" s="848"/>
      <c r="BL127" s="849"/>
      <c r="BM127" s="847" t="s">
        <v>411</v>
      </c>
      <c r="BN127" s="848"/>
      <c r="BO127" s="848"/>
      <c r="BP127" s="848"/>
      <c r="BQ127" s="848"/>
      <c r="BR127" s="848"/>
      <c r="BS127" s="849"/>
      <c r="BT127" s="847" t="s">
        <v>412</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413</v>
      </c>
      <c r="CQ127" s="786"/>
      <c r="CR127" s="786"/>
      <c r="CS127" s="786"/>
      <c r="CT127" s="786"/>
      <c r="CU127" s="786"/>
      <c r="CV127" s="786"/>
      <c r="CW127" s="786"/>
      <c r="CX127" s="786"/>
      <c r="CY127" s="786"/>
      <c r="CZ127" s="786"/>
      <c r="DA127" s="786"/>
      <c r="DB127" s="786"/>
      <c r="DC127" s="786"/>
      <c r="DD127" s="786"/>
      <c r="DE127" s="786"/>
      <c r="DF127" s="787"/>
      <c r="DG127" s="852" t="s">
        <v>391</v>
      </c>
      <c r="DH127" s="853"/>
      <c r="DI127" s="853"/>
      <c r="DJ127" s="853"/>
      <c r="DK127" s="853"/>
      <c r="DL127" s="853" t="s">
        <v>391</v>
      </c>
      <c r="DM127" s="853"/>
      <c r="DN127" s="853"/>
      <c r="DO127" s="853"/>
      <c r="DP127" s="853"/>
      <c r="DQ127" s="853" t="s">
        <v>391</v>
      </c>
      <c r="DR127" s="853"/>
      <c r="DS127" s="853"/>
      <c r="DT127" s="853"/>
      <c r="DU127" s="853"/>
      <c r="DV127" s="830" t="s">
        <v>391</v>
      </c>
      <c r="DW127" s="830"/>
      <c r="DX127" s="830"/>
      <c r="DY127" s="830"/>
      <c r="DZ127" s="831"/>
    </row>
    <row r="128" spans="1:130" s="102" customFormat="1" ht="26.25" customHeight="1" thickBot="1" x14ac:dyDescent="0.2">
      <c r="A128" s="832" t="s">
        <v>414</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415</v>
      </c>
      <c r="X128" s="834"/>
      <c r="Y128" s="834"/>
      <c r="Z128" s="835"/>
      <c r="AA128" s="836" t="s">
        <v>391</v>
      </c>
      <c r="AB128" s="837"/>
      <c r="AC128" s="837"/>
      <c r="AD128" s="837"/>
      <c r="AE128" s="838"/>
      <c r="AF128" s="839" t="s">
        <v>391</v>
      </c>
      <c r="AG128" s="837"/>
      <c r="AH128" s="837"/>
      <c r="AI128" s="837"/>
      <c r="AJ128" s="838"/>
      <c r="AK128" s="839" t="s">
        <v>391</v>
      </c>
      <c r="AL128" s="837"/>
      <c r="AM128" s="837"/>
      <c r="AN128" s="837"/>
      <c r="AO128" s="838"/>
      <c r="AP128" s="840"/>
      <c r="AQ128" s="841"/>
      <c r="AR128" s="841"/>
      <c r="AS128" s="841"/>
      <c r="AT128" s="842"/>
      <c r="AU128" s="138"/>
      <c r="AV128" s="138"/>
      <c r="AW128" s="138"/>
      <c r="AX128" s="843" t="s">
        <v>416</v>
      </c>
      <c r="AY128" s="844"/>
      <c r="AZ128" s="844"/>
      <c r="BA128" s="844"/>
      <c r="BB128" s="844"/>
      <c r="BC128" s="844"/>
      <c r="BD128" s="844"/>
      <c r="BE128" s="845"/>
      <c r="BF128" s="822" t="s">
        <v>70</v>
      </c>
      <c r="BG128" s="823"/>
      <c r="BH128" s="823"/>
      <c r="BI128" s="823"/>
      <c r="BJ128" s="823"/>
      <c r="BK128" s="823"/>
      <c r="BL128" s="846"/>
      <c r="BM128" s="822">
        <v>15</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417</v>
      </c>
      <c r="CQ128" s="764"/>
      <c r="CR128" s="764"/>
      <c r="CS128" s="764"/>
      <c r="CT128" s="764"/>
      <c r="CU128" s="764"/>
      <c r="CV128" s="764"/>
      <c r="CW128" s="764"/>
      <c r="CX128" s="764"/>
      <c r="CY128" s="764"/>
      <c r="CZ128" s="764"/>
      <c r="DA128" s="764"/>
      <c r="DB128" s="764"/>
      <c r="DC128" s="764"/>
      <c r="DD128" s="764"/>
      <c r="DE128" s="764"/>
      <c r="DF128" s="765"/>
      <c r="DG128" s="826" t="s">
        <v>70</v>
      </c>
      <c r="DH128" s="827"/>
      <c r="DI128" s="827"/>
      <c r="DJ128" s="827"/>
      <c r="DK128" s="827"/>
      <c r="DL128" s="827" t="s">
        <v>70</v>
      </c>
      <c r="DM128" s="827"/>
      <c r="DN128" s="827"/>
      <c r="DO128" s="827"/>
      <c r="DP128" s="827"/>
      <c r="DQ128" s="827" t="s">
        <v>70</v>
      </c>
      <c r="DR128" s="827"/>
      <c r="DS128" s="827"/>
      <c r="DT128" s="827"/>
      <c r="DU128" s="827"/>
      <c r="DV128" s="828" t="s">
        <v>70</v>
      </c>
      <c r="DW128" s="828"/>
      <c r="DX128" s="828"/>
      <c r="DY128" s="828"/>
      <c r="DZ128" s="829"/>
    </row>
    <row r="129" spans="1:131" s="102" customFormat="1" ht="26.25" customHeight="1" x14ac:dyDescent="0.15">
      <c r="A129" s="810" t="s">
        <v>48</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418</v>
      </c>
      <c r="X129" s="813"/>
      <c r="Y129" s="813"/>
      <c r="Z129" s="814"/>
      <c r="AA129" s="815">
        <v>1705363</v>
      </c>
      <c r="AB129" s="816"/>
      <c r="AC129" s="816"/>
      <c r="AD129" s="816"/>
      <c r="AE129" s="817"/>
      <c r="AF129" s="818">
        <v>1642200</v>
      </c>
      <c r="AG129" s="816"/>
      <c r="AH129" s="816"/>
      <c r="AI129" s="816"/>
      <c r="AJ129" s="817"/>
      <c r="AK129" s="818">
        <v>1645544</v>
      </c>
      <c r="AL129" s="816"/>
      <c r="AM129" s="816"/>
      <c r="AN129" s="816"/>
      <c r="AO129" s="817"/>
      <c r="AP129" s="819"/>
      <c r="AQ129" s="820"/>
      <c r="AR129" s="820"/>
      <c r="AS129" s="820"/>
      <c r="AT129" s="821"/>
      <c r="AU129" s="140"/>
      <c r="AV129" s="140"/>
      <c r="AW129" s="140"/>
      <c r="AX129" s="785" t="s">
        <v>419</v>
      </c>
      <c r="AY129" s="786"/>
      <c r="AZ129" s="786"/>
      <c r="BA129" s="786"/>
      <c r="BB129" s="786"/>
      <c r="BC129" s="786"/>
      <c r="BD129" s="786"/>
      <c r="BE129" s="787"/>
      <c r="BF129" s="805" t="s">
        <v>70</v>
      </c>
      <c r="BG129" s="806"/>
      <c r="BH129" s="806"/>
      <c r="BI129" s="806"/>
      <c r="BJ129" s="806"/>
      <c r="BK129" s="806"/>
      <c r="BL129" s="807"/>
      <c r="BM129" s="805">
        <v>20</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420</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421</v>
      </c>
      <c r="X130" s="813"/>
      <c r="Y130" s="813"/>
      <c r="Z130" s="814"/>
      <c r="AA130" s="815">
        <v>195913</v>
      </c>
      <c r="AB130" s="816"/>
      <c r="AC130" s="816"/>
      <c r="AD130" s="816"/>
      <c r="AE130" s="817"/>
      <c r="AF130" s="818">
        <v>164146</v>
      </c>
      <c r="AG130" s="816"/>
      <c r="AH130" s="816"/>
      <c r="AI130" s="816"/>
      <c r="AJ130" s="817"/>
      <c r="AK130" s="818">
        <v>164679</v>
      </c>
      <c r="AL130" s="816"/>
      <c r="AM130" s="816"/>
      <c r="AN130" s="816"/>
      <c r="AO130" s="817"/>
      <c r="AP130" s="819"/>
      <c r="AQ130" s="820"/>
      <c r="AR130" s="820"/>
      <c r="AS130" s="820"/>
      <c r="AT130" s="821"/>
      <c r="AU130" s="140"/>
      <c r="AV130" s="140"/>
      <c r="AW130" s="140"/>
      <c r="AX130" s="785" t="s">
        <v>422</v>
      </c>
      <c r="AY130" s="786"/>
      <c r="AZ130" s="786"/>
      <c r="BA130" s="786"/>
      <c r="BB130" s="786"/>
      <c r="BC130" s="786"/>
      <c r="BD130" s="786"/>
      <c r="BE130" s="787"/>
      <c r="BF130" s="788">
        <v>-3.5</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423</v>
      </c>
      <c r="X131" s="796"/>
      <c r="Y131" s="796"/>
      <c r="Z131" s="797"/>
      <c r="AA131" s="798">
        <v>1509450</v>
      </c>
      <c r="AB131" s="799"/>
      <c r="AC131" s="799"/>
      <c r="AD131" s="799"/>
      <c r="AE131" s="800"/>
      <c r="AF131" s="801">
        <v>1478054</v>
      </c>
      <c r="AG131" s="799"/>
      <c r="AH131" s="799"/>
      <c r="AI131" s="799"/>
      <c r="AJ131" s="800"/>
      <c r="AK131" s="801">
        <v>1480865</v>
      </c>
      <c r="AL131" s="799"/>
      <c r="AM131" s="799"/>
      <c r="AN131" s="799"/>
      <c r="AO131" s="800"/>
      <c r="AP131" s="802"/>
      <c r="AQ131" s="803"/>
      <c r="AR131" s="803"/>
      <c r="AS131" s="803"/>
      <c r="AT131" s="804"/>
      <c r="AU131" s="140"/>
      <c r="AV131" s="140"/>
      <c r="AW131" s="140"/>
      <c r="AX131" s="763" t="s">
        <v>424</v>
      </c>
      <c r="AY131" s="764"/>
      <c r="AZ131" s="764"/>
      <c r="BA131" s="764"/>
      <c r="BB131" s="764"/>
      <c r="BC131" s="764"/>
      <c r="BD131" s="764"/>
      <c r="BE131" s="765"/>
      <c r="BF131" s="766" t="s">
        <v>391</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425</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426</v>
      </c>
      <c r="W132" s="776"/>
      <c r="X132" s="776"/>
      <c r="Y132" s="776"/>
      <c r="Z132" s="777"/>
      <c r="AA132" s="778">
        <v>-4.6033323399999997</v>
      </c>
      <c r="AB132" s="779"/>
      <c r="AC132" s="779"/>
      <c r="AD132" s="779"/>
      <c r="AE132" s="780"/>
      <c r="AF132" s="781">
        <v>-2.5058624379999999</v>
      </c>
      <c r="AG132" s="779"/>
      <c r="AH132" s="779"/>
      <c r="AI132" s="779"/>
      <c r="AJ132" s="780"/>
      <c r="AK132" s="781">
        <v>-3.4017955720000002</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427</v>
      </c>
      <c r="W133" s="755"/>
      <c r="X133" s="755"/>
      <c r="Y133" s="755"/>
      <c r="Z133" s="756"/>
      <c r="AA133" s="757">
        <v>-6.1</v>
      </c>
      <c r="AB133" s="758"/>
      <c r="AC133" s="758"/>
      <c r="AD133" s="758"/>
      <c r="AE133" s="759"/>
      <c r="AF133" s="757">
        <v>-4.5</v>
      </c>
      <c r="AG133" s="758"/>
      <c r="AH133" s="758"/>
      <c r="AI133" s="758"/>
      <c r="AJ133" s="759"/>
      <c r="AK133" s="757">
        <v>-3.5</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amzH3MfT6bxsv95XElLoieCOlmlm4Ka1IlHjkHyulUypxAeuZSTbWFgzxsddorhySQ7vOh/L5fTAlimbuZhTSg==" saltValue="yg2iSqGCMycTMXA9C1vu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428</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yThly1GyMdIBSdP9nLB3+Kh+4KlEan2T3qtLel3R629g+UoibSYr4kTB4dkzgF4Cr3LExMrJVpjgWV9hrUQ9w==" saltValue="3/YGtiOpwHKzE6ztyPW6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n+pFM6gte4vJvjXn5Tt+hKpzx3OxKsljMtIWkbe30pghxJoUTVW+1b7+3JKXcW53LExY+UY7wapAnfmIRxQYg==" saltValue="PNg0wRUcV3vr1Cvhd4v9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431</v>
      </c>
      <c r="AP7" s="157"/>
      <c r="AQ7" s="158" t="s">
        <v>432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433</v>
      </c>
      <c r="AQ8" s="164" t="s">
        <v>434</v>
      </c>
      <c r="AR8" s="165" t="s">
        <v>435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436</v>
      </c>
      <c r="AL9" s="1182"/>
      <c r="AM9" s="1182"/>
      <c r="AN9" s="1183"/>
      <c r="AO9" s="166">
        <v>316865</v>
      </c>
      <c r="AP9" s="166">
        <v>83938</v>
      </c>
      <c r="AQ9" s="167">
        <v>190701</v>
      </c>
      <c r="AR9" s="168">
        <v>-56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437</v>
      </c>
      <c r="AL10" s="1182"/>
      <c r="AM10" s="1182"/>
      <c r="AN10" s="1183"/>
      <c r="AO10" s="169">
        <v>65527</v>
      </c>
      <c r="AP10" s="169">
        <v>17358</v>
      </c>
      <c r="AQ10" s="170">
        <v>22807</v>
      </c>
      <c r="AR10" s="171">
        <v>-23.9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438</v>
      </c>
      <c r="AL11" s="1182"/>
      <c r="AM11" s="1182"/>
      <c r="AN11" s="1183"/>
      <c r="AO11" s="169">
        <v>67784</v>
      </c>
      <c r="AP11" s="169">
        <v>17956</v>
      </c>
      <c r="AQ11" s="170">
        <v>29822</v>
      </c>
      <c r="AR11" s="171">
        <v>-39.799999999999997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439</v>
      </c>
      <c r="AL12" s="1182"/>
      <c r="AM12" s="1182"/>
      <c r="AN12" s="1183"/>
      <c r="AO12" s="169" t="s">
        <v>440</v>
      </c>
      <c r="AP12" s="169" t="s">
        <v>440</v>
      </c>
      <c r="AQ12" s="170">
        <v>3258</v>
      </c>
      <c r="AR12" s="171" t="s">
        <v>440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441</v>
      </c>
      <c r="AL13" s="1182"/>
      <c r="AM13" s="1182"/>
      <c r="AN13" s="1183"/>
      <c r="AO13" s="169" t="s">
        <v>440</v>
      </c>
      <c r="AP13" s="169" t="s">
        <v>440</v>
      </c>
      <c r="AQ13" s="170">
        <v>24</v>
      </c>
      <c r="AR13" s="171" t="s">
        <v>440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442</v>
      </c>
      <c r="AL14" s="1182"/>
      <c r="AM14" s="1182"/>
      <c r="AN14" s="1183"/>
      <c r="AO14" s="169">
        <v>24668</v>
      </c>
      <c r="AP14" s="169">
        <v>6535</v>
      </c>
      <c r="AQ14" s="170">
        <v>10094</v>
      </c>
      <c r="AR14" s="171">
        <v>-35.299999999999997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443</v>
      </c>
      <c r="AL15" s="1182"/>
      <c r="AM15" s="1182"/>
      <c r="AN15" s="1183"/>
      <c r="AO15" s="169">
        <v>10560</v>
      </c>
      <c r="AP15" s="169">
        <v>2797</v>
      </c>
      <c r="AQ15" s="170">
        <v>4017</v>
      </c>
      <c r="AR15" s="171">
        <v>-30.4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444</v>
      </c>
      <c r="AL16" s="1185"/>
      <c r="AM16" s="1185"/>
      <c r="AN16" s="1186"/>
      <c r="AO16" s="169">
        <v>-26141</v>
      </c>
      <c r="AP16" s="169">
        <v>-6925</v>
      </c>
      <c r="AQ16" s="170">
        <v>-17771</v>
      </c>
      <c r="AR16" s="171">
        <v>-61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128</v>
      </c>
      <c r="AL17" s="1185"/>
      <c r="AM17" s="1185"/>
      <c r="AN17" s="1186"/>
      <c r="AO17" s="169">
        <v>459263</v>
      </c>
      <c r="AP17" s="169">
        <v>121659</v>
      </c>
      <c r="AQ17" s="170">
        <v>242952</v>
      </c>
      <c r="AR17" s="171">
        <v>-49.9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446</v>
      </c>
      <c r="AP20" s="177" t="s">
        <v>447</v>
      </c>
      <c r="AQ20" s="178" t="s">
        <v>448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449</v>
      </c>
      <c r="AL21" s="1188"/>
      <c r="AM21" s="1188"/>
      <c r="AN21" s="1189"/>
      <c r="AO21" s="181">
        <v>10.33</v>
      </c>
      <c r="AP21" s="182">
        <v>21.84</v>
      </c>
      <c r="AQ21" s="183">
        <v>-11.51</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450</v>
      </c>
      <c r="AL22" s="1188"/>
      <c r="AM22" s="1188"/>
      <c r="AN22" s="1189"/>
      <c r="AO22" s="186">
        <v>93.2</v>
      </c>
      <c r="AP22" s="187">
        <v>95.6</v>
      </c>
      <c r="AQ22" s="188">
        <v>-2.4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431</v>
      </c>
      <c r="AP30" s="157"/>
      <c r="AQ30" s="158" t="s">
        <v>432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433</v>
      </c>
      <c r="AQ31" s="164" t="s">
        <v>434</v>
      </c>
      <c r="AR31" s="165" t="s">
        <v>435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454</v>
      </c>
      <c r="AL32" s="1166"/>
      <c r="AM32" s="1166"/>
      <c r="AN32" s="1167"/>
      <c r="AO32" s="196">
        <v>90154</v>
      </c>
      <c r="AP32" s="196">
        <v>23882</v>
      </c>
      <c r="AQ32" s="197">
        <v>136235</v>
      </c>
      <c r="AR32" s="198">
        <v>-82.5</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455</v>
      </c>
      <c r="AL33" s="1166"/>
      <c r="AM33" s="1166"/>
      <c r="AN33" s="1167"/>
      <c r="AO33" s="196" t="s">
        <v>440</v>
      </c>
      <c r="AP33" s="196" t="s">
        <v>440</v>
      </c>
      <c r="AQ33" s="197" t="s">
        <v>440</v>
      </c>
      <c r="AR33" s="198" t="s">
        <v>440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456</v>
      </c>
      <c r="AL34" s="1166"/>
      <c r="AM34" s="1166"/>
      <c r="AN34" s="1167"/>
      <c r="AO34" s="196" t="s">
        <v>440</v>
      </c>
      <c r="AP34" s="196" t="s">
        <v>440</v>
      </c>
      <c r="AQ34" s="197">
        <v>5</v>
      </c>
      <c r="AR34" s="198" t="s">
        <v>440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457</v>
      </c>
      <c r="AL35" s="1166"/>
      <c r="AM35" s="1166"/>
      <c r="AN35" s="1167"/>
      <c r="AO35" s="196">
        <v>22500</v>
      </c>
      <c r="AP35" s="196">
        <v>5960</v>
      </c>
      <c r="AQ35" s="197">
        <v>32688</v>
      </c>
      <c r="AR35" s="198">
        <v>-81.8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458</v>
      </c>
      <c r="AL36" s="1166"/>
      <c r="AM36" s="1166"/>
      <c r="AN36" s="1167"/>
      <c r="AO36" s="196">
        <v>1649</v>
      </c>
      <c r="AP36" s="196">
        <v>437</v>
      </c>
      <c r="AQ36" s="197">
        <v>4188</v>
      </c>
      <c r="AR36" s="198">
        <v>-89.6</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459</v>
      </c>
      <c r="AL37" s="1166"/>
      <c r="AM37" s="1166"/>
      <c r="AN37" s="1167"/>
      <c r="AO37" s="196" t="s">
        <v>440</v>
      </c>
      <c r="AP37" s="196" t="s">
        <v>440</v>
      </c>
      <c r="AQ37" s="197">
        <v>1212</v>
      </c>
      <c r="AR37" s="198" t="s">
        <v>440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460</v>
      </c>
      <c r="AL38" s="1169"/>
      <c r="AM38" s="1169"/>
      <c r="AN38" s="1170"/>
      <c r="AO38" s="199" t="s">
        <v>440</v>
      </c>
      <c r="AP38" s="199" t="s">
        <v>440</v>
      </c>
      <c r="AQ38" s="200">
        <v>25</v>
      </c>
      <c r="AR38" s="188" t="s">
        <v>440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461</v>
      </c>
      <c r="AL39" s="1169"/>
      <c r="AM39" s="1169"/>
      <c r="AN39" s="1170"/>
      <c r="AO39" s="196" t="s">
        <v>440</v>
      </c>
      <c r="AP39" s="196" t="s">
        <v>440</v>
      </c>
      <c r="AQ39" s="197">
        <v>-7598</v>
      </c>
      <c r="AR39" s="198" t="s">
        <v>440</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462</v>
      </c>
      <c r="AL40" s="1166"/>
      <c r="AM40" s="1166"/>
      <c r="AN40" s="1167"/>
      <c r="AO40" s="196">
        <v>-164679</v>
      </c>
      <c r="AP40" s="196">
        <v>-43624</v>
      </c>
      <c r="AQ40" s="197">
        <v>-123844</v>
      </c>
      <c r="AR40" s="198">
        <v>-64.8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239</v>
      </c>
      <c r="AL41" s="1172"/>
      <c r="AM41" s="1172"/>
      <c r="AN41" s="1173"/>
      <c r="AO41" s="196">
        <v>-50376</v>
      </c>
      <c r="AP41" s="196">
        <v>-13345</v>
      </c>
      <c r="AQ41" s="197">
        <v>42911</v>
      </c>
      <c r="AR41" s="198">
        <v>-131.1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431</v>
      </c>
      <c r="AN49" s="1176" t="s">
        <v>466</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467</v>
      </c>
      <c r="AO50" s="213" t="s">
        <v>468</v>
      </c>
      <c r="AP50" s="214" t="s">
        <v>469</v>
      </c>
      <c r="AQ50" s="215" t="s">
        <v>470</v>
      </c>
      <c r="AR50" s="216" t="s">
        <v>471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472</v>
      </c>
      <c r="AL51" s="209"/>
      <c r="AM51" s="217">
        <v>403144</v>
      </c>
      <c r="AN51" s="218">
        <v>100485</v>
      </c>
      <c r="AO51" s="219">
        <v>-20.7</v>
      </c>
      <c r="AP51" s="220">
        <v>333013</v>
      </c>
      <c r="AQ51" s="221">
        <v>5.3</v>
      </c>
      <c r="AR51" s="222">
        <v>-26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473</v>
      </c>
      <c r="AM52" s="225">
        <v>365227</v>
      </c>
      <c r="AN52" s="226">
        <v>91034</v>
      </c>
      <c r="AO52" s="227">
        <v>88.8</v>
      </c>
      <c r="AP52" s="228">
        <v>126732</v>
      </c>
      <c r="AQ52" s="229">
        <v>19.100000000000001</v>
      </c>
      <c r="AR52" s="230">
        <v>69.7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474</v>
      </c>
      <c r="AL53" s="209"/>
      <c r="AM53" s="217">
        <v>243963</v>
      </c>
      <c r="AN53" s="218">
        <v>61904</v>
      </c>
      <c r="AO53" s="219">
        <v>-38.4</v>
      </c>
      <c r="AP53" s="220">
        <v>280458</v>
      </c>
      <c r="AQ53" s="221">
        <v>-15.8</v>
      </c>
      <c r="AR53" s="222">
        <v>-22.6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473</v>
      </c>
      <c r="AM54" s="225">
        <v>101928</v>
      </c>
      <c r="AN54" s="226">
        <v>25863</v>
      </c>
      <c r="AO54" s="227">
        <v>-71.599999999999994</v>
      </c>
      <c r="AP54" s="228">
        <v>127286</v>
      </c>
      <c r="AQ54" s="229">
        <v>0.4</v>
      </c>
      <c r="AR54" s="230">
        <v>-72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475</v>
      </c>
      <c r="AL55" s="209"/>
      <c r="AM55" s="217">
        <v>228177</v>
      </c>
      <c r="AN55" s="218">
        <v>59175</v>
      </c>
      <c r="AO55" s="219">
        <v>-4.4000000000000004</v>
      </c>
      <c r="AP55" s="220">
        <v>291945</v>
      </c>
      <c r="AQ55" s="221">
        <v>4.0999999999999996</v>
      </c>
      <c r="AR55" s="222">
        <v>-8.5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473</v>
      </c>
      <c r="AM56" s="225">
        <v>103767</v>
      </c>
      <c r="AN56" s="226">
        <v>26911</v>
      </c>
      <c r="AO56" s="227">
        <v>4.0999999999999996</v>
      </c>
      <c r="AP56" s="228">
        <v>127651</v>
      </c>
      <c r="AQ56" s="229">
        <v>0.3</v>
      </c>
      <c r="AR56" s="230">
        <v>3.8</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476</v>
      </c>
      <c r="AL57" s="209"/>
      <c r="AM57" s="217">
        <v>486067</v>
      </c>
      <c r="AN57" s="218">
        <v>127879</v>
      </c>
      <c r="AO57" s="219">
        <v>116.1</v>
      </c>
      <c r="AP57" s="220">
        <v>291173</v>
      </c>
      <c r="AQ57" s="221">
        <v>-0.3</v>
      </c>
      <c r="AR57" s="222">
        <v>116.4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473</v>
      </c>
      <c r="AM58" s="225">
        <v>224226</v>
      </c>
      <c r="AN58" s="226">
        <v>58991</v>
      </c>
      <c r="AO58" s="227">
        <v>119.2</v>
      </c>
      <c r="AP58" s="228">
        <v>119071</v>
      </c>
      <c r="AQ58" s="229">
        <v>-6.7</v>
      </c>
      <c r="AR58" s="230">
        <v>125.9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477</v>
      </c>
      <c r="AL59" s="209"/>
      <c r="AM59" s="217">
        <v>395105</v>
      </c>
      <c r="AN59" s="218">
        <v>104664</v>
      </c>
      <c r="AO59" s="219">
        <v>-18.2</v>
      </c>
      <c r="AP59" s="220">
        <v>271581</v>
      </c>
      <c r="AQ59" s="221">
        <v>-6.7</v>
      </c>
      <c r="AR59" s="222">
        <v>-11.5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473</v>
      </c>
      <c r="AM60" s="225">
        <v>275393</v>
      </c>
      <c r="AN60" s="226">
        <v>72952</v>
      </c>
      <c r="AO60" s="227">
        <v>23.7</v>
      </c>
      <c r="AP60" s="228">
        <v>117844</v>
      </c>
      <c r="AQ60" s="229">
        <v>-1</v>
      </c>
      <c r="AR60" s="230">
        <v>24.7</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478</v>
      </c>
      <c r="AL61" s="231"/>
      <c r="AM61" s="232">
        <v>351291</v>
      </c>
      <c r="AN61" s="233">
        <v>90821</v>
      </c>
      <c r="AO61" s="234">
        <v>6.9</v>
      </c>
      <c r="AP61" s="235">
        <v>293634</v>
      </c>
      <c r="AQ61" s="236">
        <v>-2.7</v>
      </c>
      <c r="AR61" s="222">
        <v>9.6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473</v>
      </c>
      <c r="AM62" s="225">
        <v>214108</v>
      </c>
      <c r="AN62" s="226">
        <v>55150</v>
      </c>
      <c r="AO62" s="227">
        <v>32.799999999999997</v>
      </c>
      <c r="AP62" s="228">
        <v>123717</v>
      </c>
      <c r="AQ62" s="229">
        <v>2.4</v>
      </c>
      <c r="AR62" s="230">
        <v>30.4</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oH6gJVhyIQzMZzqq1wRLgZhH9IEtnlAiM1HcZBQc7QpaO+rlMlR3tC8Sj/ZHQUAXF7ciPj22d/yFkYOocyQA6Q==" saltValue="XEOKNKVPFy94AWCqauVk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gowGfVdJ4wxWkMJbO9VJgH3Iub0Be+5MfSGY9oYtCknyaNgsXdlJARDMOh1jbfOENM7rJw2ou4Y2qw9eBWxyg==" saltValue="eX6ZrjNkt1N6I5GV0Fmk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sULdrRUhNLiDMP2DbujpLTowD6zQyTEXwVr+YnYavnzZvtWhkPzPs7ZiTfRLD6JdSQUA9mkrxubwQdl3RIiA==" saltValue="CHUxiU2cgQaycQ8ntbC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479</v>
      </c>
    </row>
    <row r="46" spans="2:10" ht="29.25" customHeight="1" thickBot="1" x14ac:dyDescent="0.25">
      <c r="B46" s="242" t="s">
        <v>27</v>
      </c>
      <c r="C46" s="243"/>
      <c r="D46" s="243"/>
      <c r="E46" s="244" t="s">
        <v>480</v>
      </c>
      <c r="F46" s="245" t="s">
        <v>4</v>
      </c>
      <c r="G46" s="246" t="s">
        <v>5</v>
      </c>
      <c r="H46" s="246" t="s">
        <v>6</v>
      </c>
      <c r="I46" s="246" t="s">
        <v>7</v>
      </c>
      <c r="J46" s="247" t="s">
        <v>8</v>
      </c>
    </row>
    <row r="47" spans="2:10" ht="57.75" customHeight="1" x14ac:dyDescent="0.15">
      <c r="B47" s="248"/>
      <c r="C47" s="1190" t="s">
        <v>481</v>
      </c>
      <c r="D47" s="1190"/>
      <c r="E47" s="1191"/>
      <c r="F47" s="249">
        <v>195.03</v>
      </c>
      <c r="G47" s="250">
        <v>191.38</v>
      </c>
      <c r="H47" s="250">
        <v>196.56</v>
      </c>
      <c r="I47" s="250">
        <v>200.28</v>
      </c>
      <c r="J47" s="251">
        <v>200.04</v>
      </c>
    </row>
    <row r="48" spans="2:10" ht="57.75" customHeight="1" x14ac:dyDescent="0.15">
      <c r="B48" s="252"/>
      <c r="C48" s="1192" t="s">
        <v>482</v>
      </c>
      <c r="D48" s="1192"/>
      <c r="E48" s="1193"/>
      <c r="F48" s="253">
        <v>13.22</v>
      </c>
      <c r="G48" s="254">
        <v>17.04</v>
      </c>
      <c r="H48" s="254">
        <v>14.93</v>
      </c>
      <c r="I48" s="254">
        <v>14.44</v>
      </c>
      <c r="J48" s="255">
        <v>15.26</v>
      </c>
    </row>
    <row r="49" spans="2:10" ht="57.75" customHeight="1" thickBot="1" x14ac:dyDescent="0.2">
      <c r="B49" s="256"/>
      <c r="C49" s="1194" t="s">
        <v>483</v>
      </c>
      <c r="D49" s="1194"/>
      <c r="E49" s="1195"/>
      <c r="F49" s="257" t="s">
        <v>484</v>
      </c>
      <c r="G49" s="258">
        <v>10.86</v>
      </c>
      <c r="H49" s="258">
        <v>8.41</v>
      </c>
      <c r="I49" s="258">
        <v>11.39</v>
      </c>
      <c r="J49" s="259">
        <v>7.61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T5vjFFRjzVxWhS7YEssbRVj+blfZhSx18ZwTKjNqhXbrxn1Cgd81OUpUfMz166BrloHt5R69g2tZEHcgyvVA==" saltValue="jD0yut/BPFkB1Je3H5b0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2020-07-20T09:18:39Z</dcterms:created>
  <dcterms:modified xsi:type="dcterms:W3CDTF">2020-09-30T01:56:59Z</dcterms:modified>
  <cp:category/>
</cp:coreProperties>
</file>