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U34" i="10"/>
  <c r="U35" i="10" s="1"/>
  <c r="U36"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<sst xmlns="http://schemas.openxmlformats.org/spreadsheetml/2006/main" count="1204" uniqueCount="618">
  <si>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</si>
  <si>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</si>
  <si>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</si>
  <si>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</si>
  <si>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</si>
  <si>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</si>
  <si>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</si>
  <si>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</si>
  <si>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</si>
  <si>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</si>
  <si>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</si>
  <si>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</si>
  <si>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</si>
  <si>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</si>
  <si>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</si>
  <si>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</si>
  <si>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</si>
  <si>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</si>
  <si>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</si>
  <si>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</si>
  <si>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</si>
  <si>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</si>
  <si>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</si>
  <si>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</si>
  <si>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</si>
  <si>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</si>
  <si>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</si>
  <si>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</si>
  <si>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</si>
  <si>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</si>
  <si>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</si>
  <si>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</si>
  <si>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</si>
  <si>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</si>
  <si>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</si>
  <si>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</si>
  <si>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</si>
  <si>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</si>
  <si>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</si>
  <si>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</si>
  <si>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</si>
  <si>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</si>
  <si>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</si>
  <si>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</si>
  <si>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</si>
  <si>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</si>
  <si>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</si>
  <si>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</si>
  <si>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</si>
  <si>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</si>
  <si>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</si>
  <si>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</si>
  <si>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</si>
  <si>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</si>
  <si>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</si>
  <si>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</si>
  <si>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</si>
  <si>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</si>
  <si>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</si>
  <si>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</si>
  <si>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</si>
  <si>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</si>
  <si>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</si>
  <si>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</si>
  <si>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</si>
  <si>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</si>
  <si>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</si>
  <si>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</si>
  <si>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</si>
  <si>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</si>
  <si>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</si>
  <si>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</si>
  <si>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</si>
  <si>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</si>
  <si>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</si>
  <si>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</si>
  <si>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</si>
  <si>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</si>
  <si>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</si>
  <si>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</si>
  <si>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</si>
  <si>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</si>
  <si>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</si>
  <si>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</si>
  <si>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</si>
  <si>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</si>
  <si>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</si>
  <si>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</si>
  <si>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</si>
  <si>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</si>
  <si>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</si>
  <si>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</si>
  <si>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</si>
  <si>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</si>
  <si>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</si>
  <si>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</si>
  <si>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</si>
  <si>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</si>
  <si>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</si>
  <si>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</si>
  <si>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</si>
  <si>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</si>
  <si>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</si>
  <si>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</si>
  <si>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</si>
  <si>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</si>
  <si>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</si>
  <si>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</si>
  <si>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</si>
  <si>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</si>
  <si>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</si>
  <si>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</si>
  <si>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</si>
  <si>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</si>
  <si>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</si>
  <si>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</si>
  <si>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</si>
  <si>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</si>
  <si>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</si>
  <si>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</si>
  <si>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</si>
  <si>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</si>
  <si>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</si>
  <si>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</si>
  <si>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</si>
  <si>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</si>
  <si>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</si>
  <si>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</si>
  <si>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</si>
  <si>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</si>
  <si>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</si>
  <si>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</si>
  <si>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</si>
  <si>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</si>
  <si>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</si>
  <si>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</si>
  <si>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</si>
  <si>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</si>
  <si>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</si>
  <si>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</si>
  <si>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</si>
  <si>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</si>
  <si>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</si>
  <si>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</si>
  <si>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</si>
  <si>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</si>
  <si>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</si>
  <si>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</si>
  <si>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</si>
  <si>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</si>
  <si>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</si>
  <si>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</si>
  <si>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</si>
  <si>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</si>
  <si>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</si>
  <si>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</si>
  <si>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</si>
  <si>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</si>
  <si>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</si>
  <si>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</si>
  <si>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</si>
  <si>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</si>
  <si>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</si>
  <si>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</si>
  <si>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</si>
  <si>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</si>
  <si>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</si>
  <si>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</si>
  <si>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</si>
  <si>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</si>
  <si>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</si>
  <si>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</si>
  <si>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</si>
  <si>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</si>
  <si>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</si>
  <si>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</si>
  <si>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</si>
  <si>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</si>
  <si>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</si>
  <si>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</si>
  <si>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</si>
  <si>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</si>
  <si>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</si>
  <si>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</si>
  <si>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</si>
  <si>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</si>
  <si>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</si>
  <si>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</si>
  <si>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</si>
  <si>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</si>
  <si>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</si>
  <si>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</si>
  <si>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</si>
  <si>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</si>
  <si>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</si>
  <si>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</si>
  <si>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</si>
  <si>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</si>
  <si>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</si>
  <si>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</si>
  <si>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</si>
  <si>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</si>
  <si>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</si>
  <si>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</si>
  <si>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</si>
  <si>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</si>
  <si>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</si>
  <si>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</si>
  <si>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</si>
  <si>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</si>
  <si>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長野県下條村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</si>
  <si>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</si>
  <si>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</si>
  <si>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</si>
  <si>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</si>
  <si>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</si>
  <si>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</si>
  <si>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</si>
  <si>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</si>
  <si>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</si>
  <si>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</si>
  <si>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</si>
  <si>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</si>
  <si>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</si>
  <si>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</si>
  <si>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</si>
  <si>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</si>
  <si>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</si>
  <si>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</si>
  <si>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</si>
  <si>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</si>
  <si>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</si>
  <si>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</si>
  <si>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</si>
  <si>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</si>
  <si>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</si>
  <si>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</si>
  <si>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</si>
  <si>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</si>
  <si>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</si>
  <si>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</si>
  <si>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</si>
  <si>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</si>
  <si>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</si>
  <si>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</si>
  <si>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</si>
  <si>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</si>
  <si>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</si>
  <si>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</si>
  <si>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</si>
  <si>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</si>
  <si>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</si>
  <si>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</si>
  <si>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</si>
  <si>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</si>
  <si>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</si>
  <si>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</si>
  <si>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</si>
  <si>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</si>
  <si>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</si>
  <si>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</si>
  <si>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</si>
  <si>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</si>
  <si>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</si>
  <si>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</si>
  <si>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</si>
  <si>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</si>
  <si>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</si>
  <si>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</si>
  <si>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</si>
  <si>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</si>
  <si>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</si>
  <si>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</si>
  <si>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</si>
  <si>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</si>
  <si>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</si>
  <si>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</si>
  <si>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</si>
  <si>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</si>
  <si>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</si>
  <si>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</si>
  <si>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</si>
  <si>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</si>
  <si>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</si>
  <si>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</si>
  <si>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</si>
  <si>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</si>
  <si>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</si>
  <si>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</si>
  <si>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</si>
  <si>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</si>
  <si>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</si>
  <si>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</si>
  <si>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</si>
  <si>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</si>
  <si>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</si>
  <si>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</si>
  <si>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</si>
  <si>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</si>
  <si>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</si>
  <si>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</si>
  <si>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</si>
  <si>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</si>
  <si>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</si>
  <si>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</si>
  <si>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</si>
  <si>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</si>
  <si>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</si>
  <si>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</si>
  <si>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</si>
  <si>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</si>
  <si>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</si>
  <si>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</si>
  <si>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</si>
  <si>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</si>
  <si>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</si>
  <si>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</si>
  <si>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</si>
  <si>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</si>
  <si>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</si>
  <si>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</si>
  <si>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</si>
  <si>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</si>
  <si>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</si>
  <si>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</si>
  <si>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</si>
  <si>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</si>
  <si>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</si>
  <si>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</si>
  <si>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</si>
  <si>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</si>
  <si>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</si>
  <si>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</si>
  <si>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</si>
  <si>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</si>
  <si>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</si>
  <si>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</si>
  <si>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</si>
  <si>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</si>
  <si>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</si>
  <si>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</si>
  <si>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</si>
  <si>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</si>
  <si>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</si>
  <si>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</si>
  <si>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</si>
  <si>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</si>
  <si>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</si>
  <si>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</si>
  <si>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</si>
  <si>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</si>
  <si>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</si>
  <si>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</si>
  <si>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</si>
  <si>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</si>
  <si>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</si>
  <si>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</si>
  <si>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</si>
  <si>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</si>
  <si>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</si>
  <si>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</si>
  <si>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</si>
  <si>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</si>
  <si>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</si>
  <si>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長野県下條村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</si>
  <si>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</si>
  <si>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</si>
  <si>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</si>
  <si>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</si>
  <si>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</si>
  <si>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</si>
  <si>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</si>
  <si>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</si>
  <si>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</si>
  <si>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</si>
  <si>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</si>
  <si>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</si>
  <si>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</si>
  <si>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</si>
  <si>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</si>
  <si>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</si>
  <si>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</si>
  <si>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</si>
  <si>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</si>
  <si>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</si>
  <si>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</si>
  <si>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</si>
  <si>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</si>
  <si>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</si>
  <si>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</si>
  <si>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</si>
  <si>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</si>
  <si>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</si>
  <si>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</si>
  <si>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</si>
  <si>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</si>
  <si>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</si>
  <si>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</si>
  <si>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</si>
  <si>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</si>
  <si>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</si>
  <si>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</si>
  <si>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</si>
  <si>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</si>
  <si>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</si>
  <si>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</si>
  <si>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</si>
  <si>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</si>
  <si>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</si>
  <si>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</si>
  <si>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</si>
  <si>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</si>
  <si>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</si>
  <si>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</si>
  <si>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</si>
  <si>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</si>
  <si>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</si>
  <si>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</si>
  <si>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</si>
  <si>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</si>
  <si>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</si>
  <si>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</si>
  <si>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</si>
  <si>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</si>
  <si>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</si>
  <si>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</si>
  <si>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</si>
  <si>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</si>
  <si>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</si>
  <si>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</si>
  <si>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</si>
  <si>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</si>
  <si>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</si>
  <si>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</si>
  <si>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</si>
  <si>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</si>
  <si>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</si>
  <si>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</si>
  <si>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</si>
  <si>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</si>
  <si>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</si>
  <si>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</si>
  <si>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</si>
  <si>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</si>
  <si>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</si>
  <si>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</si>
  <si>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</si>
  <si>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</si>
  <si>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</si>
  <si>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</si>
  <si>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</si>
  <si>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</si>
  <si>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</si>
  <si>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</si>
  <si>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</si>
  <si>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</si>
  <si>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</si>
  <si>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</si>
  <si>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</si>
  <si>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</si>
  <si>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</si>
  <si>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</si>
  <si>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</si>
  <si>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</si>
  <si>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</si>
  <si>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</si>
  <si>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</si>
  <si>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</si>
  <si>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</si>
  <si>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下條村営水道特別会計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</si>
  <si>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</si>
  <si>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</si>
  <si>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下條村介護保険特別会計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</si>
  <si>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</si>
  <si>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</si>
  <si>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下條村後期高齢者医療特別会計</t>
    <phoneticPr fontId="5"/>
  </si>
  <si>
    <t>-</t>
    <phoneticPr fontId="5"/>
  </si>
  <si>
    <t>(Ｆ)</t>
    <phoneticPr fontId="5"/>
  </si>
  <si>
    <t>下條村国民健康保険特別会計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</si>
  <si>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</si>
  <si>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</si>
  <si>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</si>
  <si>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</si>
  <si>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</si>
  <si>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</si>
  <si>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</si>
  <si>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</si>
  <si>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</si>
  <si>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</si>
  <si>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</si>
  <si>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</si>
  <si>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</si>
  <si>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</si>
  <si>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</si>
  <si>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</si>
  <si>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</si>
  <si>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</si>
  <si>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</si>
  <si>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</si>
  <si>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</si>
  <si>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</si>
  <si>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</si>
  <si>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</si>
  <si>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</si>
  <si>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</si>
  <si>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</si>
  <si>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</si>
  <si>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</si>
  <si>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</si>
  <si>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</si>
  <si>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</si>
  <si>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</si>
  <si>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</si>
  <si>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</si>
  <si>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</si>
  <si>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</si>
  <si>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</si>
  <si>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</si>
  <si>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</si>
  <si>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</si>
  <si>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</si>
  <si>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</si>
  <si>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</si>
  <si>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</si>
  <si>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</si>
  <si>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</si>
  <si>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</si>
  <si>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</si>
  <si>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</si>
  <si>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</si>
  <si>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</si>
  <si>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</si>
  <si>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</si>
  <si>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</si>
  <si>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</si>
  <si>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</si>
  <si>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</si>
  <si>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</si>
  <si>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</si>
  <si>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</si>
  <si>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</si>
  <si>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</si>
  <si>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</si>
  <si>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</si>
  <si>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</si>
  <si>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</si>
  <si>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</si>
  <si>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</si>
  <si>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</si>
  <si>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</si>
  <si>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</si>
  <si>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</si>
  <si>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</si>
  <si>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</si>
  <si>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</si>
  <si>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</si>
  <si>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</si>
  <si>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</si>
  <si>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</si>
  <si>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</si>
  <si>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</si>
  <si>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</si>
  <si>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</si>
  <si>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</si>
  <si>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</si>
  <si>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下條村介護保険特別会計</t>
  </si>
  <si>
    <t>下條村営水道特別会計</t>
  </si>
  <si>
    <t>下條村国民健康保険特別会計</t>
  </si>
  <si>
    <t>下條村後期高齢者医療特別会計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</si>
  <si>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</si>
  <si>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</si>
  <si>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</si>
  <si>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</si>
  <si>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</si>
  <si>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</si>
  <si>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</si>
  <si>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</si>
  <si>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　そばの城</t>
  </si>
  <si>
    <t>株式会社　飯田カントリー倶楽部</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</si>
  <si>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</si>
  <si>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</si>
  <si>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</si>
  <si>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</si>
  <si>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</si>
  <si>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</si>
  <si>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</si>
  <si>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</si>
  <si>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</si>
  <si>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</si>
  <si>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</si>
  <si>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</si>
  <si>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t>
    <phoneticPr fontId="2"/>
  </si>
  <si>
    <t>-</t>
    <phoneticPr fontId="39"/>
  </si>
  <si>
    <t>-</t>
    <phoneticPr fontId="41"/>
  </si>
  <si>
    <t>-</t>
    <phoneticPr fontId="2"/>
  </si>
  <si>
    <t>公共施設整備基金</t>
    <rPh sb="0" eb="2">
      <t>コウキョウ</t>
    </rPh>
    <rPh sb="2" eb="6">
      <t>シセツセイビ</t>
    </rPh>
    <rPh sb="6" eb="8">
      <t>キキン</t>
    </rPh>
    <phoneticPr fontId="5"/>
  </si>
  <si>
    <t>子育て応援基金</t>
    <rPh sb="0" eb="2">
      <t>コソダ</t>
    </rPh>
    <rPh sb="3" eb="7">
      <t>オウエンキキン</t>
    </rPh>
    <phoneticPr fontId="5"/>
  </si>
  <si>
    <t>温泉開発基金</t>
    <rPh sb="0" eb="4">
      <t>オンセンカイハツ</t>
    </rPh>
    <rPh sb="4" eb="6">
      <t>キキン</t>
    </rPh>
    <phoneticPr fontId="5"/>
  </si>
  <si>
    <t>地域福祉基金</t>
    <rPh sb="0" eb="4">
      <t>チイキフクシ</t>
    </rPh>
    <rPh sb="4" eb="6">
      <t>キキン</t>
    </rPh>
    <phoneticPr fontId="5"/>
  </si>
  <si>
    <t>ふるさと創生事業基金</t>
    <rPh sb="4" eb="6">
      <t>ソウセイ</t>
    </rPh>
    <rPh sb="6" eb="10">
      <t>ジギョウキキン</t>
    </rPh>
    <phoneticPr fontId="5"/>
  </si>
  <si>
    <t>-</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</si>
  <si>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</si>
  <si>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下伊那郡土木技術センター組合</t>
    <rPh sb="0" eb="4">
      <t>シモイナグン</t>
    </rPh>
    <rPh sb="4" eb="8">
      <t>ドボクギジュツ</t>
    </rPh>
    <rPh sb="12" eb="14">
      <t>クミアイ</t>
    </rPh>
    <phoneticPr fontId="1"/>
  </si>
  <si>
    <t>下伊那南部総合事務組合</t>
    <rPh sb="0" eb="3">
      <t>シモイナ</t>
    </rPh>
    <rPh sb="3" eb="5">
      <t>ナンブ</t>
    </rPh>
    <rPh sb="5" eb="7">
      <t>ソウゴウ</t>
    </rPh>
    <rPh sb="7" eb="9">
      <t>ジム</t>
    </rPh>
    <rPh sb="9" eb="11">
      <t>クミアイ</t>
    </rPh>
    <phoneticPr fontId="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</si>
  <si>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</si>
  <si>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</si>
  <si>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</si>
  <si>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</si>
  <si>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</si>
  <si>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</si>
  <si>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</si>
  <si>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</si>
  <si>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</si>
  <si>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</si>
  <si>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</si>
  <si>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</si>
  <si>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額を充当可能財源等が上回っている。また、実質公債費比率は計画的に起債の繰上償還を行うことでマイナス数値となっている。この状況は大規模な災害など特異な財政需要がない限り続くと思われる。</t>
    <rPh sb="0" eb="2">
      <t>ショウライ</t>
    </rPh>
    <rPh sb="2" eb="4">
      <t>フタン</t>
    </rPh>
    <rPh sb="4" eb="5">
      <t>ガク</t>
    </rPh>
    <rPh sb="6" eb="8">
      <t>ジュウトウ</t>
    </rPh>
    <rPh sb="8" eb="10">
      <t>カノウ</t>
    </rPh>
    <rPh sb="10" eb="12">
      <t>ザイゲン</t>
    </rPh>
    <rPh sb="12" eb="13">
      <t>トウ</t>
    </rPh>
    <rPh sb="14" eb="16">
      <t>ウワマワ</t>
    </rPh>
    <rPh sb="24" eb="26">
      <t>ジッシツ</t>
    </rPh>
    <rPh sb="26" eb="29">
      <t>コウサイヒ</t>
    </rPh>
    <rPh sb="29" eb="31">
      <t>ヒリツ</t>
    </rPh>
    <rPh sb="32" eb="34">
      <t>ケイカク</t>
    </rPh>
    <rPh sb="34" eb="35">
      <t>テキ</t>
    </rPh>
    <rPh sb="36" eb="38">
      <t>キサイ</t>
    </rPh>
    <rPh sb="39" eb="41">
      <t>クリア</t>
    </rPh>
    <rPh sb="41" eb="43">
      <t>ショウカン</t>
    </rPh>
    <rPh sb="44" eb="45">
      <t>オコナ</t>
    </rPh>
    <rPh sb="53" eb="55">
      <t>スウチ</t>
    </rPh>
    <rPh sb="64" eb="66">
      <t>ジョウキョウ</t>
    </rPh>
    <rPh sb="67" eb="70">
      <t>ダイキボ</t>
    </rPh>
    <rPh sb="71" eb="73">
      <t>サイガイ</t>
    </rPh>
    <rPh sb="75" eb="77">
      <t>トクイ</t>
    </rPh>
    <rPh sb="78" eb="82">
      <t>ザイセイジュヨウ</t>
    </rPh>
    <rPh sb="85" eb="86">
      <t>カギ</t>
    </rPh>
    <rPh sb="87" eb="88">
      <t>ツヅ</t>
    </rPh>
    <rPh sb="90" eb="91">
      <t>オモ</t>
    </rPh>
    <phoneticPr fontId="5"/>
  </si>
  <si>
    <t>有形固定資産減価償却率が高い水準であるが、これに充てる特定目的基金等の積立も適正に行っていることから、定期的な維持管理や、計画的な施設の更新を行うことで予算の平準化を図れるよう、適正運営に努める。</t>
    <rPh sb="0" eb="2">
      <t>ユウケイ</t>
    </rPh>
    <rPh sb="2" eb="6">
      <t>コテイシサン</t>
    </rPh>
    <rPh sb="6" eb="11">
      <t>ゲンカショウキャクリツ</t>
    </rPh>
    <rPh sb="12" eb="13">
      <t>タカ</t>
    </rPh>
    <rPh sb="14" eb="16">
      <t>スイジュン</t>
    </rPh>
    <rPh sb="24" eb="25">
      <t>ア</t>
    </rPh>
    <rPh sb="27" eb="29">
      <t>トクテイ</t>
    </rPh>
    <rPh sb="29" eb="31">
      <t>モクテキ</t>
    </rPh>
    <rPh sb="31" eb="33">
      <t>キキン</t>
    </rPh>
    <rPh sb="33" eb="34">
      <t>トウ</t>
    </rPh>
    <rPh sb="35" eb="37">
      <t>ツミタテ</t>
    </rPh>
    <rPh sb="38" eb="40">
      <t>テキセイ</t>
    </rPh>
    <rPh sb="41" eb="42">
      <t>オコナ</t>
    </rPh>
    <rPh sb="51" eb="54">
      <t>テイキテキ</t>
    </rPh>
    <rPh sb="55" eb="59">
      <t>イジカンリ</t>
    </rPh>
    <rPh sb="61" eb="64">
      <t>ケイカクテキ</t>
    </rPh>
    <rPh sb="65" eb="67">
      <t>シセツ</t>
    </rPh>
    <rPh sb="68" eb="70">
      <t>コウシン</t>
    </rPh>
    <rPh sb="71" eb="72">
      <t>オコナ</t>
    </rPh>
    <rPh sb="76" eb="78">
      <t>ヨサン</t>
    </rPh>
    <rPh sb="79" eb="82">
      <t>ヘイジュンカ</t>
    </rPh>
    <rPh sb="83" eb="84">
      <t>ハカ</t>
    </rPh>
    <rPh sb="89" eb="91">
      <t>テキセイ</t>
    </rPh>
    <rPh sb="91" eb="93">
      <t>ウンエイ</t>
    </rPh>
    <rPh sb="94" eb="9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</si>
</sst>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4"/>
      <name val="ＭＳ Ｐ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2"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2"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3"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40"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40" fillId="0" borderId="116" xfId="12" quotePrefix="1" applyNumberFormat="1" applyFont="1" applyBorder="1" applyAlignment="1" applyProtection="1">
      <alignment horizontal="right" vertical="center" shrinkToFit="1"/>
      <protection locked="0"/>
    </xf>
    <xf numFmtId="177" fontId="40"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4" applyNumberFormat="1" applyFont="1" applyBorder="1" applyAlignment="1" applyProtection="1">
      <alignment horizontal="right" vertical="center" shrinkToFit="1"/>
      <protection locked="0"/>
    </xf>
    <xf numFmtId="177" fontId="38" fillId="0" borderId="113" xfId="14" applyNumberFormat="1" applyFont="1" applyBorder="1" applyAlignment="1" applyProtection="1">
      <alignment horizontal="right" vertical="center" shrinkToFit="1"/>
      <protection locked="0"/>
    </xf>
    <xf numFmtId="177" fontId="38" fillId="0" borderId="120" xfId="14" applyNumberFormat="1" applyFont="1" applyBorder="1" applyAlignment="1" applyProtection="1">
      <alignment horizontal="right" vertical="center" shrinkToFit="1"/>
      <protection locked="0"/>
    </xf>
    <xf numFmtId="177" fontId="40" fillId="0" borderId="117" xfId="12" applyNumberFormat="1" applyFont="1" applyBorder="1" applyAlignment="1" applyProtection="1">
      <alignment horizontal="right" vertical="center" shrinkToFit="1"/>
      <protection locked="0"/>
    </xf>
    <xf numFmtId="177" fontId="40" fillId="0" borderId="113" xfId="12" applyNumberFormat="1" applyFont="1" applyBorder="1" applyAlignment="1" applyProtection="1">
      <alignment horizontal="right" vertical="center" shrinkToFit="1"/>
      <protection locked="0"/>
    </xf>
    <xf numFmtId="177" fontId="40" fillId="0" borderId="120"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E07A-4E89-816C-D7211D08A9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61904</c:v>
                </c:pt>
                <c:pt idx="1">
                  <c:v>59175</c:v>
                </c:pt>
                <c:pt idx="2">
                  <c:v>127879</c:v>
                </c:pt>
                <c:pt idx="3">
                  <c:v>104664</c:v>
                </c:pt>
                <c:pt idx="4">
                  <c:v>142087</c:v>
                </c:pt>
              </c:numCache>
            </c:numRef>
          </c:val>
          <c:smooth val="0"/>
          <c:extLst>
            <c:ext xmlns:c16="http://schemas.microsoft.com/office/drawing/2014/chart" uri="{C3380CC4-5D6E-409C-BE32-E72D297353CC}">
              <c16:uniqueId val="{00000001-E07A-4E89-816C-D7211D08A9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17.04</c:v>
                </c:pt>
                <c:pt idx="1">
                  <c:v>14.93</c:v>
                </c:pt>
                <c:pt idx="2">
                  <c:v>14.44</c:v>
                </c:pt>
                <c:pt idx="3">
                  <c:v>15.26</c:v>
                </c:pt>
                <c:pt idx="4">
                  <c:v>22.27</c:v>
                </c:pt>
              </c:numCache>
            </c:numRef>
          </c:val>
          <c:extLst>
            <c:ext xmlns:c16="http://schemas.microsoft.com/office/drawing/2014/chart" uri="{C3380CC4-5D6E-409C-BE32-E72D297353CC}">
              <c16:uniqueId val="{00000000-40BF-4920-9F03-3D78FCDEBA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191.38</c:v>
                </c:pt>
                <c:pt idx="1">
                  <c:v>196.56</c:v>
                </c:pt>
                <c:pt idx="2">
                  <c:v>200.28</c:v>
                </c:pt>
                <c:pt idx="3">
                  <c:v>200.04</c:v>
                </c:pt>
                <c:pt idx="4">
                  <c:v>198.91</c:v>
                </c:pt>
              </c:numCache>
            </c:numRef>
          </c:val>
          <c:extLst>
            <c:ext xmlns:c16="http://schemas.microsoft.com/office/drawing/2014/chart" uri="{C3380CC4-5D6E-409C-BE32-E72D297353CC}">
              <c16:uniqueId val="{00000001-40BF-4920-9F03-3D78FCDEBA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10.86</c:v>
                </c:pt>
                <c:pt idx="1">
                  <c:v>8.41</c:v>
                </c:pt>
                <c:pt idx="2">
                  <c:v>11.39</c:v>
                </c:pt>
                <c:pt idx="3">
                  <c:v>7.61</c:v>
                </c:pt>
                <c:pt idx="4">
                  <c:v>5.77</c:v>
                </c:pt>
              </c:numCache>
            </c:numRef>
          </c:val>
          <c:smooth val="0"/>
          <c:extLst>
            <c:ext xmlns:c16="http://schemas.microsoft.com/office/drawing/2014/chart" uri="{C3380CC4-5D6E-409C-BE32-E72D297353CC}">
              <c16:uniqueId val="{00000002-40BF-4920-9F03-3D78FCDEBA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33-47E2-A444-84F21A7A6E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33-47E2-A444-84F21A7A6E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33-47E2-A444-84F21A7A6EA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33-47E2-A444-84F21A7A6EA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733-47E2-A444-84F21A7A6EAD}"/>
            </c:ext>
          </c:extLst>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733-47E2-A444-84F21A7A6EAD}"/>
            </c:ext>
          </c:extLst>
        </c:ser>
        <c:ser>
          <c:idx val="6"/>
          <c:order val="6"/>
          <c:tx>
            <c:strRef>
              <c:f>データシート!$A$33</c:f>
              <c:strCache>
                <c:ptCount val="1"/>
                <c:pt idx="0">
                  <c:v>下條村国民健康保険特別会計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0.81</c:v>
                </c:pt>
                <c:pt idx="4">
                  <c:v>#N/A</c:v>
                </c:pt>
                <c:pt idx="5">
                  <c:v>1.51</c:v>
                </c:pt>
                <c:pt idx="6">
                  <c:v>#N/A</c:v>
                </c:pt>
                <c:pt idx="7">
                  <c:v>7.0000000000000007E-2</c:v>
                </c:pt>
                <c:pt idx="8">
                  <c:v>#N/A</c:v>
                </c:pt>
                <c:pt idx="9">
                  <c:v>0.13</c:v>
                </c:pt>
              </c:numCache>
            </c:numRef>
          </c:val>
          <c:extLst>
            <c:ext xmlns:c16="http://schemas.microsoft.com/office/drawing/2014/chart" uri="{C3380CC4-5D6E-409C-BE32-E72D297353CC}">
              <c16:uniqueId val="{00000006-F733-47E2-A444-84F21A7A6EAD}"/>
            </c:ext>
          </c:extLst>
        </c:ser>
        <c:ser>
          <c:idx val="7"/>
          <c:order val="7"/>
          <c:tx>
            <c:strRef>
              <c:f>データシート!$A$34</c:f>
              <c:strCache>
                <c:ptCount val="1"/>
                <c:pt idx="0">
                  <c:v>下條村営水道特別会計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0.14000000000000001</c:v>
                </c:pt>
                <c:pt idx="2">
                  <c:v>#N/A</c:v>
                </c:pt>
                <c:pt idx="3">
                  <c:v>0.1</c:v>
                </c:pt>
                <c:pt idx="4">
                  <c:v>#N/A</c:v>
                </c:pt>
                <c:pt idx="5">
                  <c:v>0.13</c:v>
                </c:pt>
                <c:pt idx="6">
                  <c:v>#N/A</c:v>
                </c:pt>
                <c:pt idx="7">
                  <c:v>0.17</c:v>
                </c:pt>
                <c:pt idx="8">
                  <c:v>#N/A</c:v>
                </c:pt>
                <c:pt idx="9">
                  <c:v>0.4</c:v>
                </c:pt>
              </c:numCache>
            </c:numRef>
          </c:val>
          <c:extLst>
            <c:ext xmlns:c16="http://schemas.microsoft.com/office/drawing/2014/chart" uri="{C3380CC4-5D6E-409C-BE32-E72D297353CC}">
              <c16:uniqueId val="{00000007-F733-47E2-A444-84F21A7A6EAD}"/>
            </c:ext>
          </c:extLst>
        </c:ser>
        <c:ser>
          <c:idx val="8"/>
          <c:order val="8"/>
          <c:tx>
            <c:strRef>
              <c:f>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c:v>
                </c:pt>
                <c:pt idx="2">
                  <c:v>#N/A</c:v>
                </c:pt>
                <c:pt idx="3">
                  <c:v>0.86</c:v>
                </c:pt>
                <c:pt idx="4">
                  <c:v>#N/A</c:v>
                </c:pt>
                <c:pt idx="5">
                  <c:v>0.96</c:v>
                </c:pt>
                <c:pt idx="6">
                  <c:v>#N/A</c:v>
                </c:pt>
                <c:pt idx="7">
                  <c:v>0.27</c:v>
                </c:pt>
                <c:pt idx="8">
                  <c:v>#N/A</c:v>
                </c:pt>
                <c:pt idx="9">
                  <c:v>0.53</c:v>
                </c:pt>
              </c:numCache>
            </c:numRef>
          </c:val>
          <c:extLst>
            <c:ext xmlns:c16="http://schemas.microsoft.com/office/drawing/2014/chart" uri="{C3380CC4-5D6E-409C-BE32-E72D297353CC}">
              <c16:uniqueId val="{00000008-F733-47E2-A444-84F21A7A6E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17.03</c:v>
                </c:pt>
                <c:pt idx="2">
                  <c:v>#N/A</c:v>
                </c:pt>
                <c:pt idx="3">
                  <c:v>14.92</c:v>
                </c:pt>
                <c:pt idx="4">
                  <c:v>#N/A</c:v>
                </c:pt>
                <c:pt idx="5">
                  <c:v>14.43</c:v>
                </c:pt>
                <c:pt idx="6">
                  <c:v>#N/A</c:v>
                </c:pt>
                <c:pt idx="7">
                  <c:v>15.25</c:v>
                </c:pt>
                <c:pt idx="8">
                  <c:v>#N/A</c:v>
                </c:pt>
                <c:pt idx="9">
                  <c:v>22.26</c:v>
                </c:pt>
              </c:numCache>
            </c:numRef>
          </c:val>
          <c:extLst>
            <c:ext xmlns:c16="http://schemas.microsoft.com/office/drawing/2014/chart" uri="{C3380CC4-5D6E-409C-BE32-E72D297353CC}">
              <c16:uniqueId val="{00000009-F733-47E2-A444-84F21A7A6E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231</c:v>
                </c:pt>
                <c:pt idx="5">
                  <c:v>196</c:v>
                </c:pt>
                <c:pt idx="8">
                  <c:v>164</c:v>
                </c:pt>
                <c:pt idx="11">
                  <c:v>165</c:v>
                </c:pt>
                <c:pt idx="14">
                  <c:v>150</c:v>
                </c:pt>
              </c:numCache>
            </c:numRef>
          </c:val>
          <c:extLst>
            <c:ext xmlns:c16="http://schemas.microsoft.com/office/drawing/2014/chart" uri="{C3380CC4-5D6E-409C-BE32-E72D297353CC}">
              <c16:uniqueId val="{00000000-1CE5-487A-A9A6-54EA82856E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E5-487A-A9A6-54EA82856E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E5-487A-A9A6-54EA82856E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5</c:v>
                </c:pt>
                <c:pt idx="6">
                  <c:v>5</c:v>
                </c:pt>
                <c:pt idx="9">
                  <c:v>2</c:v>
                </c:pt>
                <c:pt idx="12">
                  <c:v>2</c:v>
                </c:pt>
              </c:numCache>
            </c:numRef>
          </c:val>
          <c:extLst>
            <c:ext xmlns:c16="http://schemas.microsoft.com/office/drawing/2014/chart" uri="{C3380CC4-5D6E-409C-BE32-E72D297353CC}">
              <c16:uniqueId val="{00000003-1CE5-487A-A9A6-54EA82856E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c:v>
                </c:pt>
                <c:pt idx="3">
                  <c:v>28</c:v>
                </c:pt>
                <c:pt idx="6">
                  <c:v>29</c:v>
                </c:pt>
                <c:pt idx="9">
                  <c:v>23</c:v>
                </c:pt>
                <c:pt idx="12">
                  <c:v>15</c:v>
                </c:pt>
              </c:numCache>
            </c:numRef>
          </c:val>
          <c:extLst>
            <c:ext xmlns:c16="http://schemas.microsoft.com/office/drawing/2014/chart" uri="{C3380CC4-5D6E-409C-BE32-E72D297353CC}">
              <c16:uniqueId val="{00000004-1CE5-487A-A9A6-54EA82856E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E5-487A-A9A6-54EA82856E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E5-487A-A9A6-54EA82856E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c:v>
                </c:pt>
                <c:pt idx="3">
                  <c:v>93</c:v>
                </c:pt>
                <c:pt idx="6">
                  <c:v>93</c:v>
                </c:pt>
                <c:pt idx="9">
                  <c:v>90</c:v>
                </c:pt>
                <c:pt idx="12">
                  <c:v>69</c:v>
                </c:pt>
              </c:numCache>
            </c:numRef>
          </c:val>
          <c:extLst>
            <c:ext xmlns:c16="http://schemas.microsoft.com/office/drawing/2014/chart" uri="{C3380CC4-5D6E-409C-BE32-E72D297353CC}">
              <c16:uniqueId val="{00000007-1CE5-487A-A9A6-54EA82856E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c:v>
                </c:pt>
                <c:pt idx="2">
                  <c:v>#N/A</c:v>
                </c:pt>
                <c:pt idx="3">
                  <c:v>#N/A</c:v>
                </c:pt>
                <c:pt idx="4">
                  <c:v>-70</c:v>
                </c:pt>
                <c:pt idx="5">
                  <c:v>#N/A</c:v>
                </c:pt>
                <c:pt idx="6">
                  <c:v>#N/A</c:v>
                </c:pt>
                <c:pt idx="7">
                  <c:v>-37</c:v>
                </c:pt>
                <c:pt idx="8">
                  <c:v>#N/A</c:v>
                </c:pt>
                <c:pt idx="9">
                  <c:v>#N/A</c:v>
                </c:pt>
                <c:pt idx="10">
                  <c:v>-50</c:v>
                </c:pt>
                <c:pt idx="11">
                  <c:v>#N/A</c:v>
                </c:pt>
                <c:pt idx="12">
                  <c:v>#N/A</c:v>
                </c:pt>
                <c:pt idx="13">
                  <c:v>-64</c:v>
                </c:pt>
                <c:pt idx="14">
                  <c:v>#N/A</c:v>
                </c:pt>
              </c:numCache>
            </c:numRef>
          </c:val>
          <c:smooth val="0"/>
          <c:extLst>
            <c:ext xmlns:c16="http://schemas.microsoft.com/office/drawing/2014/chart" uri="{C3380CC4-5D6E-409C-BE32-E72D297353CC}">
              <c16:uniqueId val="{00000008-1CE5-487A-A9A6-54EA82856E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1728</c:v>
                </c:pt>
                <c:pt idx="5">
                  <c:v>1710</c:v>
                </c:pt>
                <c:pt idx="8">
                  <c:v>1692</c:v>
                </c:pt>
                <c:pt idx="11">
                  <c:v>1746</c:v>
                </c:pt>
                <c:pt idx="14">
                  <c:v>1789</c:v>
                </c:pt>
              </c:numCache>
            </c:numRef>
          </c:val>
          <c:extLst>
            <c:ext xmlns:c16="http://schemas.microsoft.com/office/drawing/2014/chart" uri="{C3380CC4-5D6E-409C-BE32-E72D297353CC}">
              <c16:uniqueId val="{00000000-70EF-4A5C-B3AD-DF095AAABC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EF-4A5C-B3AD-DF095AAABC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7004</c:v>
                </c:pt>
                <c:pt idx="5">
                  <c:v>7376</c:v>
                </c:pt>
                <c:pt idx="8">
                  <c:v>7397</c:v>
                </c:pt>
                <c:pt idx="11">
                  <c:v>7481</c:v>
                </c:pt>
                <c:pt idx="14">
                  <c:v>7497</c:v>
                </c:pt>
              </c:numCache>
            </c:numRef>
          </c:val>
          <c:extLst>
            <c:ext xmlns:c16="http://schemas.microsoft.com/office/drawing/2014/chart" uri="{C3380CC4-5D6E-409C-BE32-E72D297353CC}">
              <c16:uniqueId val="{00000002-70EF-4A5C-B3AD-DF095AAABC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EF-4A5C-B3AD-DF095AAABC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EF-4A5C-B3AD-DF095AAABC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F-4A5C-B3AD-DF095AAABC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515</c:v>
                </c:pt>
                <c:pt idx="3">
                  <c:v>451</c:v>
                </c:pt>
                <c:pt idx="6">
                  <c:v>449</c:v>
                </c:pt>
                <c:pt idx="9">
                  <c:v>449</c:v>
                </c:pt>
                <c:pt idx="12">
                  <c:v>451</c:v>
                </c:pt>
              </c:numCache>
            </c:numRef>
          </c:val>
          <c:extLst>
            <c:ext xmlns:c16="http://schemas.microsoft.com/office/drawing/2014/chart" uri="{C3380CC4-5D6E-409C-BE32-E72D297353CC}">
              <c16:uniqueId val="{00000006-70EF-4A5C-B3AD-DF095AAABC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c:v>
                </c:pt>
                <c:pt idx="3">
                  <c:v>52</c:v>
                </c:pt>
                <c:pt idx="6">
                  <c:v>35</c:v>
                </c:pt>
                <c:pt idx="9">
                  <c:v>88</c:v>
                </c:pt>
                <c:pt idx="12">
                  <c:v>136</c:v>
                </c:pt>
              </c:numCache>
            </c:numRef>
          </c:val>
          <c:extLst>
            <c:ext xmlns:c16="http://schemas.microsoft.com/office/drawing/2014/chart" uri="{C3380CC4-5D6E-409C-BE32-E72D297353CC}">
              <c16:uniqueId val="{00000007-70EF-4A5C-B3AD-DF095AAABC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c:v>
                </c:pt>
                <c:pt idx="3">
                  <c:v>52</c:v>
                </c:pt>
                <c:pt idx="6">
                  <c:v>39</c:v>
                </c:pt>
                <c:pt idx="9">
                  <c:v>23</c:v>
                </c:pt>
                <c:pt idx="12">
                  <c:v>5</c:v>
                </c:pt>
              </c:numCache>
            </c:numRef>
          </c:val>
          <c:extLst>
            <c:ext xmlns:c16="http://schemas.microsoft.com/office/drawing/2014/chart" uri="{C3380CC4-5D6E-409C-BE32-E72D297353CC}">
              <c16:uniqueId val="{00000008-70EF-4A5C-B3AD-DF095AAABC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EF-4A5C-B3AD-DF095AAABC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1320</c:v>
                </c:pt>
                <c:pt idx="3">
                  <c:v>1210</c:v>
                </c:pt>
                <c:pt idx="6">
                  <c:v>961</c:v>
                </c:pt>
                <c:pt idx="9">
                  <c:v>917</c:v>
                </c:pt>
                <c:pt idx="12">
                  <c:v>1063</c:v>
                </c:pt>
              </c:numCache>
            </c:numRef>
          </c:val>
          <c:extLst>
            <c:ext xmlns:c16="http://schemas.microsoft.com/office/drawing/2014/chart" uri="{C3380CC4-5D6E-409C-BE32-E72D297353CC}">
              <c16:uniqueId val="{0000000A-70EF-4A5C-B3AD-DF095AAABC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EF-4A5C-B3AD-DF095AAABC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3289</c:v>
                </c:pt>
                <c:pt idx="1">
                  <c:v>3292</c:v>
                </c:pt>
                <c:pt idx="2">
                  <c:v>3209</c:v>
                </c:pt>
              </c:numCache>
            </c:numRef>
          </c:val>
          <c:extLst>
            <c:ext xmlns:c16="http://schemas.microsoft.com/office/drawing/2014/chart" uri="{C3380CC4-5D6E-409C-BE32-E72D297353CC}">
              <c16:uniqueId val="{00000000-A801-4E2E-B322-67437FA112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924</c:v>
                </c:pt>
                <c:pt idx="1">
                  <c:v>924</c:v>
                </c:pt>
                <c:pt idx="2">
                  <c:v>924</c:v>
                </c:pt>
              </c:numCache>
            </c:numRef>
          </c:val>
          <c:extLst>
            <c:ext xmlns:c16="http://schemas.microsoft.com/office/drawing/2014/chart" uri="{C3380CC4-5D6E-409C-BE32-E72D297353CC}">
              <c16:uniqueId val="{00000001-A801-4E2E-B322-67437FA112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3035</c:v>
                </c:pt>
                <c:pt idx="1">
                  <c:v>3108</c:v>
                </c:pt>
                <c:pt idx="2">
                  <c:v>3224</c:v>
                </c:pt>
              </c:numCache>
            </c:numRef>
          </c:val>
          <c:extLst>
            <c:ext xmlns:c16="http://schemas.microsoft.com/office/drawing/2014/chart" uri="{C3380CC4-5D6E-409C-BE32-E72D297353CC}">
              <c16:uniqueId val="{00000002-A801-4E2E-B322-67437FA112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{45012DF3-092A-42D9-91D7-7452F3B7AA0D}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F7-46B2-B8BD-8F2AB51F46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{431DADFD-85E0-493E-BC71-08CCD2D0D25D}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F7-46B2-B8BD-8F2AB51F46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{56509EBB-AB18-421E-B540-9C0EE837F246}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F7-46B2-B8BD-8F2AB51F46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{3026A322-A38A-484D-91D7-B5D907921841}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F7-46B2-B8BD-8F2AB51F46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{32A39DB0-98B8-440E-BAD2-8003694DCD35}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F7-46B2-B8BD-8F2AB51F46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{E52AD714-71A4-43D1-9B81-55D09242FD1C}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F7-46B2-B8BD-8F2AB51F46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{15E817B8-F619-487F-AC63-C6B08E083B1A}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F7-46B2-B8BD-8F2AB51F46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{20AA4D26-1821-4D5B-9638-838056A4142E}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F7-46B2-B8BD-8F2AB51F46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{DC704493-259F-4827-81DA-C0D1AC0DAFBD}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F7-46B2-B8BD-8F2AB51F46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56.9</c:v>
                </c:pt>
                <c:pt idx="16">
                  <c:v>58.7</c:v>
                </c:pt>
                <c:pt idx="24">
                  <c:v>60.6</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F7-46B2-B8BD-8F2AB51F46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{5C523B17-0319-489A-8593-EAA1BBEF6E93}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F7-46B2-B8BD-8F2AB51F46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{E492BADA-A470-40AB-AC47-06B6E20DA19F}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F7-46B2-B8BD-8F2AB51F46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{8E36D441-1780-43D3-990E-48C10EDD0FBD}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F7-46B2-B8BD-8F2AB51F46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{25AA244C-03C7-4512-8779-375135E05FEA}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F7-46B2-B8BD-8F2AB51F46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{D77E7356-0312-4AA0-A842-655F3D2A0D39}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F7-46B2-B8BD-8F2AB51F460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{11CE4155-2E06-4D86-BA57-E80ADF459349}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F7-46B2-B8BD-8F2AB51F460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{DEFD7109-88E0-4B38-8B52-8CCBF98E5FDD}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F7-46B2-B8BD-8F2AB51F460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{F4402F58-F3D2-475E-AFA5-33FFEACEBEB5}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F7-46B2-B8BD-8F2AB51F460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{07C2A9A6-DBB2-40D1-9156-81E575CFE233}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F7-46B2-B8BD-8F2AB51F46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F7-46B2-B8BD-8F2AB51F4609}"/>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{3431F3AE-4B34-477E-AA09-382A69EEE2AD}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4A3-4E45-B980-C577834AF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{50911815-A2D9-477F-BD12-6D089F4FBE03}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3-4E45-B980-C577834AF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{E9475F55-DEFA-4637-98D8-BB990BB5837E}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3-4E45-B980-C577834AF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{C7525FC5-E447-46FF-BE71-F73D081CC47D}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3-4E45-B980-C577834AF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{94BB055C-8C8E-4D95-82FD-1A6933DEBF04}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3-4E45-B980-C577834AF7E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{3C990A28-C643-421A-83ED-84327C172CD1}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4A3-4E45-B980-C577834AF7E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{D89B64BB-F1C2-43FB-98B5-1E6F9282CD39}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4A3-4E45-B980-C577834AF7E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{EACB00BF-1A59-4AEE-B037-103188E831B5}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4A3-4E45-B980-C577834AF7E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{A0C2B98B-9CA5-4AD7-976C-B13BF5766C5E}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4A3-4E45-B980-C577834AF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-6.1</c:v>
                </c:pt>
                <c:pt idx="16">
                  <c:v>-4.5</c:v>
                </c:pt>
                <c:pt idx="24">
                  <c:v>-3.5</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A3-4E45-B980-C577834AF7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{92B53235-C213-4235-BDB0-154E766470F9}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4A3-4E45-B980-C577834AF7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{EDE37E8F-D35B-41DE-8ECE-482E45891DA8}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3-4E45-B980-C577834AF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{E1746765-0649-4285-A9F6-E11B1E70D944}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3-4E45-B980-C577834AF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{F185CF97-9223-4E7B-A44E-ECE6E0AF5AF1}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3-4E45-B980-C577834AF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{1391730A-630E-46B9-A9A5-D0F9EB4848B3}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3-4E45-B980-C577834AF7E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{9D5F2728-E850-4568-BFD6-5B60B1AA22AA}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4A3-4E45-B980-C577834AF7E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{B7C94F2B-A57C-4A5C-BA09-96A2292CAE6B}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4A3-4E45-B980-C577834AF7E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{76FE6B71-FD60-4485-98D7-7A2110B85CC5}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4A3-4E45-B980-C577834AF7E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{08340DBD-2CA3-4E39-A4D6-CA391F9A3264}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4A3-4E45-B980-C577834AF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A3-4E45-B980-C577834AF7E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新たな起債の抑制、繰上償還により平成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年度より算入公債費等が元利償還金等を上回っている。この逆転した状況は、平成２６年度まで下がり続け、その後徐々に上昇すると予想される。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満期一括償還地方債なし</a:t>
          </a:r>
          <a:endParaRPr lang="ja-JP" altLang="ja-JP" sz="13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将来負担額を充当可能財源等が上回っている。この状況は大規模な災害など特異な財政需要が無い限り続くと思われる。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mn-lt"/>
              <a:ea typeface="+mn-ea"/>
              <a:cs typeface="+mn-cs"/>
            </a:rPr>
            <a:t>・利子財源の増収により</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百万円積み立てた一方、一般会計の財源不足に伴い</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千万円取り崩したこと、「公共施整備基金」</a:t>
          </a:r>
          <a:r>
            <a:rPr lang="ja-JP" altLang="en-US" sz="1300" b="0" i="0" baseline="0">
              <a:solidFill>
                <a:schemeClr val="dk1"/>
              </a:solidFill>
              <a:effectLst/>
              <a:latin typeface="+mn-lt"/>
              <a:ea typeface="+mn-ea"/>
              <a:cs typeface="+mn-cs"/>
            </a:rPr>
            <a:t>へ１億円</a:t>
          </a:r>
          <a:r>
            <a:rPr lang="ja-JP" altLang="ja-JP" sz="1300" b="0" i="0" baseline="0">
              <a:solidFill>
                <a:schemeClr val="dk1"/>
              </a:solidFill>
              <a:effectLst/>
              <a:latin typeface="+mn-lt"/>
              <a:ea typeface="+mn-ea"/>
              <a:cs typeface="+mn-cs"/>
            </a:rPr>
            <a:t>を</a:t>
          </a:r>
          <a:r>
            <a:rPr lang="ja-JP" altLang="en-US" sz="1300" b="0" i="0" baseline="0">
              <a:solidFill>
                <a:schemeClr val="dk1"/>
              </a:solidFill>
              <a:effectLst/>
              <a:latin typeface="+mn-lt"/>
              <a:ea typeface="+mn-ea"/>
              <a:cs typeface="+mn-cs"/>
            </a:rPr>
            <a:t>積立てた</a:t>
          </a:r>
          <a:r>
            <a:rPr lang="ja-JP" altLang="ja-JP" sz="1300" b="0" i="0" baseline="0">
              <a:solidFill>
                <a:schemeClr val="dk1"/>
              </a:solidFill>
              <a:effectLst/>
              <a:latin typeface="+mn-lt"/>
              <a:ea typeface="+mn-ea"/>
              <a:cs typeface="+mn-cs"/>
            </a:rPr>
            <a:t>こと等により、基金全体としては</a:t>
          </a:r>
          <a:r>
            <a:rPr lang="ja-JP" altLang="en-US" sz="1300" b="0" i="0" baseline="0">
              <a:solidFill>
                <a:schemeClr val="dk1"/>
              </a:solidFill>
              <a:effectLst/>
              <a:latin typeface="+mn-lt"/>
              <a:ea typeface="+mn-ea"/>
              <a:cs typeface="+mn-cs"/>
            </a:rPr>
            <a:t>３千</a:t>
          </a:r>
          <a:r>
            <a:rPr lang="ja-JP" altLang="ja-JP" sz="1300" b="0" i="0" baseline="0">
              <a:solidFill>
                <a:schemeClr val="dk1"/>
              </a:solidFill>
              <a:effectLst/>
              <a:latin typeface="+mn-lt"/>
              <a:ea typeface="+mn-ea"/>
              <a:cs typeface="+mn-cs"/>
            </a:rPr>
            <a:t>３百万円</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・公共施設整備基金：安心安全なまちづくりや防災に関する施策を推進するため、公共施設の老朽化対策や農業用排水路整備の実施を図るため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・「公共施整備基金」へ</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億円の積立、「ふるさと応援基金」が</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百万円増加、</a:t>
          </a:r>
          <a:r>
            <a:rPr lang="ja-JP" altLang="en-US" sz="1300" b="0" i="0" baseline="0">
              <a:solidFill>
                <a:schemeClr val="dk1"/>
              </a:solidFill>
              <a:effectLst/>
              <a:latin typeface="+mn-lt"/>
              <a:ea typeface="+mn-ea"/>
              <a:cs typeface="+mn-cs"/>
            </a:rPr>
            <a:t>「森林環境整備基金」の新設等により、</a:t>
          </a:r>
          <a:r>
            <a:rPr lang="ja-JP" altLang="ja-JP" sz="1300" b="0" i="0" baseline="0">
              <a:solidFill>
                <a:schemeClr val="dk1"/>
              </a:solidFill>
              <a:effectLst/>
              <a:latin typeface="+mn-lt"/>
              <a:ea typeface="+mn-ea"/>
              <a:cs typeface="+mn-cs"/>
            </a:rPr>
            <a:t>特目全体としては</a:t>
          </a:r>
          <a:r>
            <a:rPr lang="ja-JP" altLang="en-US" sz="1300" b="0" i="0" baseline="0">
              <a:solidFill>
                <a:schemeClr val="dk1"/>
              </a:solidFill>
              <a:effectLst/>
              <a:latin typeface="+mn-lt"/>
              <a:ea typeface="+mn-ea"/>
              <a:cs typeface="+mn-cs"/>
            </a:rPr>
            <a:t>１億１</a:t>
          </a:r>
          <a:r>
            <a:rPr lang="ja-JP" altLang="ja-JP" sz="1300" b="0" i="0" baseline="0">
              <a:solidFill>
                <a:schemeClr val="dk1"/>
              </a:solidFill>
              <a:effectLst/>
              <a:latin typeface="+mn-lt"/>
              <a:ea typeface="+mn-ea"/>
              <a:cs typeface="+mn-cs"/>
            </a:rPr>
            <a:t>千</a:t>
          </a:r>
          <a:r>
            <a:rPr lang="ja-JP" altLang="en-US" sz="1300" b="0" i="0" baseline="0">
              <a:solidFill>
                <a:schemeClr val="dk1"/>
              </a:solidFill>
              <a:effectLst/>
              <a:latin typeface="+mn-lt"/>
              <a:ea typeface="+mn-ea"/>
              <a:cs typeface="+mn-cs"/>
            </a:rPr>
            <a:t>６百</a:t>
          </a:r>
          <a:r>
            <a:rPr lang="ja-JP" altLang="ja-JP" sz="1300" b="0" i="0" baseline="0">
              <a:solidFill>
                <a:schemeClr val="dk1"/>
              </a:solidFill>
              <a:effectLst/>
              <a:latin typeface="+mn-lt"/>
              <a:ea typeface="+mn-ea"/>
              <a:cs typeface="+mn-cs"/>
            </a:rPr>
            <a:t>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mn-lt"/>
              <a:ea typeface="+mn-ea"/>
              <a:cs typeface="+mn-cs"/>
            </a:rPr>
            <a:t>・公共施設整備基金：公共施設の老朽化対策（役場庁舎の建替（総事業費</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億円）、上水道施設の更新（総事業費</a:t>
          </a:r>
          <a:r>
            <a:rPr lang="en-US" altLang="ja-JP" sz="1300" b="0" i="0" baseline="0">
              <a:solidFill>
                <a:schemeClr val="dk1"/>
              </a:solidFill>
              <a:effectLst/>
              <a:latin typeface="+mn-lt"/>
              <a:ea typeface="+mn-ea"/>
              <a:cs typeface="+mn-cs"/>
            </a:rPr>
            <a:t>40</a:t>
          </a:r>
          <a:r>
            <a:rPr lang="ja-JP" altLang="ja-JP" sz="1300" b="0" i="0" baseline="0">
              <a:solidFill>
                <a:schemeClr val="dk1"/>
              </a:solidFill>
              <a:effectLst/>
              <a:latin typeface="+mn-lt"/>
              <a:ea typeface="+mn-ea"/>
              <a:cs typeface="+mn-cs"/>
            </a:rPr>
            <a:t>億円）、老人福祉センターの建替（総事業費</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億円）</a:t>
          </a:r>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農業用排水路整備事業（総事業費</a:t>
          </a:r>
          <a:r>
            <a:rPr lang="en-US" altLang="ja-JP" sz="1300" b="0" i="0" baseline="0">
              <a:solidFill>
                <a:schemeClr val="dk1"/>
              </a:solidFill>
              <a:effectLst/>
              <a:latin typeface="+mn-lt"/>
              <a:ea typeface="+mn-ea"/>
              <a:cs typeface="+mn-cs"/>
            </a:rPr>
            <a:t>8.8</a:t>
          </a:r>
          <a:r>
            <a:rPr lang="ja-JP" altLang="ja-JP" sz="1300" b="0" i="0" baseline="0">
              <a:solidFill>
                <a:schemeClr val="dk1"/>
              </a:solidFill>
              <a:effectLst/>
              <a:latin typeface="+mn-lt"/>
              <a:ea typeface="+mn-ea"/>
              <a:cs typeface="+mn-cs"/>
            </a:rPr>
            <a:t>億円）等）の実施を予定しているため</a:t>
          </a:r>
          <a:endParaRPr lang="ja-JP" altLang="ja-JP" sz="1300">
            <a:effectLst/>
          </a:endParaRPr>
        </a:p>
        <a:p>
          <a:r>
            <a:rPr kumimoji="1" lang="ja-JP" altLang="ja-JP" sz="1300" baseline="0">
              <a:solidFill>
                <a:schemeClr val="dk1"/>
              </a:solidFill>
              <a:effectLst/>
              <a:latin typeface="+mn-lt"/>
              <a:ea typeface="+mn-ea"/>
              <a:cs typeface="+mn-cs"/>
            </a:rPr>
            <a:t> ・子育て応援基金：本村で取組んでいる、少子化対策事業</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億</a:t>
          </a:r>
          <a:r>
            <a:rPr kumimoji="1" lang="en-US" altLang="ja-JP" sz="1300" baseline="0">
              <a:solidFill>
                <a:schemeClr val="dk1"/>
              </a:solidFill>
              <a:effectLst/>
              <a:latin typeface="+mn-lt"/>
              <a:ea typeface="+mn-ea"/>
              <a:cs typeface="+mn-cs"/>
            </a:rPr>
            <a:t>5</a:t>
          </a:r>
          <a:r>
            <a:rPr kumimoji="1" lang="ja-JP" altLang="ja-JP" sz="1300" baseline="0">
              <a:solidFill>
                <a:schemeClr val="dk1"/>
              </a:solidFill>
              <a:effectLst/>
              <a:latin typeface="+mn-lt"/>
              <a:ea typeface="+mn-ea"/>
              <a:cs typeface="+mn-cs"/>
            </a:rPr>
            <a:t>千万</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児童手当支給事業、給食費補助金、小学校学習相談・支援推進事業、中学校学習支援、不登校生と個別相談支援事業、母子保健支援事業、出産祝い金、小中学校入学祝支給制度、放課後児童健全育成事業など）の運用基金として積立を行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・利子財源として７百万は増加したが、一般会計の財源不足により財政調整基金</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０百万取り崩したことにより</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千３百万円の減となった。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・今後の事業に対する償還を踏まえ、現状程度の基金を確保する。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66EB17-AAE7-4608-A342-B58B444EBD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F14558-400D-4D5F-9415-B1805E77A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FCA3640-9CDF-4D8C-ACE7-64E6298AC5C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03677E0-D011-4A30-9137-6DA65CB0760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EAB379-D714-45FC-8B54-952FEAA4A63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A04709F-57B3-46D1-BD12-0E104B0E370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F89031B-3A23-451E-BE02-B80C5CE198F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C3C073E-3DAD-4D62-ADEA-BB51382CE77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FAFEEFE-6E12-49F9-8D05-D24DCEECE67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D4A709D-1756-46D7-96BE-6E6B167048C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BA708FE-FDF3-4C6F-B2CA-00CFC99A23C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B79E68E-BC36-4BCD-8EAC-947DBE221F3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421C37C-0493-47DE-B29F-41341A4A91C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3D0BCBD-7A9B-4337-A2A2-34612B451E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D4AE62A-3EB8-4C2D-AEA6-498BC4835EA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1EC6566-FD8A-42CA-9FBE-BF24F60014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8950046-9AE1-4288-894A-821ED1B759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D0CD82E-95FB-46D2-AB61-2FD1AD0DE4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27089D8-A703-4C87-8AB0-6AA6A6999FA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7B26912-EA67-4C18-B0A2-93DFE65CAB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D9E8C9C-78EE-4F13-BEA9-699255FC1A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0FD4966-B1FB-4FED-A9D1-36BA737154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D09F133-0331-4E9A-A274-560E87BE4F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08D7490-1DC3-4835-88C0-46DA209EBA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10CB333-4FD8-41ED-B620-B560F0998D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21EBCB8-6426-4B4E-8C90-D67303E1D9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63AEA5F-405B-4A4D-BA6C-5435D4F1D13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EB044FD-2305-4B3F-B9DE-581C808B4B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D686061-8D95-4DF9-ADC3-885F766B44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EB8A754-7052-40CE-AC92-79D4414B3E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C81F988-F392-41AC-B86B-1990E82B94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A86C456-945B-4606-9DE0-D8801A38B43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9DD5268-DCF2-4871-910E-52E6AC2C70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72EE7E5-5614-46F0-B667-F65BE80702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FBADD1F-3AFD-4C9D-B8EC-1441CCEFBC8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7B26F8B-B41C-46D7-A3CA-2481ADEADD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12AD2D7-76A6-40F7-847C-FC804A5419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45F86EF-6084-4B96-88CD-5F1234748F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2F1CD64-EA69-455E-B2C4-A4B2A63EF0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E6B6964-06ED-47DF-B294-0FD9C09C83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2A42E0E-DC94-4D22-B9DA-361148A85EE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2BE64A6F-2C2E-4A04-A0FC-AC594CAE781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6D9D09D-D037-4E81-9F19-8CDEBA02828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3E1F52F-E95B-4AB4-BA3D-02251B19E64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320E4B0-C37E-473E-A57A-A85025396A1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AA51064-53CF-4D9F-9F0D-B126CD80E38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953635C-E8C2-47C6-830B-A49BA1AB8C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178EA0B-E00D-4DFD-A35A-7C5C4198BCD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3A94F12-F6FF-41C8-A86B-79E0A44B69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E84ACC6-54E3-41C4-BB83-8239CED7FA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3FDDBB0-3A07-460B-879A-75C23B8BCE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DB63AE6-35CA-4D8B-B975-30DFA3597EF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827673A-7AA9-442D-AE86-71FC58ADDE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99D47AA-FBC6-4328-B2BE-BC16530299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9BB63EE-A664-4493-818B-6F0134CB3B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AE7F4CA-4AFF-4BFF-8330-70FBEA20D8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2ADE9D9-34FF-4A2E-B010-B259FEAC69F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事業用資産、インフラ資産の何れも類似団体平均を上回っている。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事業用資産ついては、将来の改修更新費用の資産から全ての施設の維持は困難と考えられるため、適正な統廃合により費用の削減を図る。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また、インフラ資産については、これまでに積み上げた基金を有効に活用する中で、更新時期の分散化を図り、適正な維持管理・更新に努める。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F6AD1FC-F33D-4C7D-AC3A-513EE766BE9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1F21D83-28E7-43DB-B9CE-8403EA0B853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58C5E79-45EF-4F73-B0F2-C6BA16A04F5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71D27ED-E6D7-47F6-92C7-E5E1371AEA2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4A4D152-42F2-470E-ADE2-9721D7EF1B5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D5DE642-2169-4D4C-A898-E275F11E06A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836F4C0-46B2-4746-9B84-ABE296F8FF1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C0D6ECE-20B1-4FFF-86DD-171AC439081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97527E7-06F6-41EE-9D83-D4F037957E1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00B1B68-13BD-4B0A-AC97-FB84F8142BE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51F08CC-4F51-4152-8744-BA9C2E9C508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BE37831-AE17-420A-AB4C-64C815B8E17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16D656F-B660-4419-BD89-2AEA42A812B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DFC35E5-0D1F-4506-AEA6-F90C1E9CE11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CC103F6-1941-41F5-9FF6-14D140EB045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64FFE62-88D8-4C81-9F3E-3FD41085A2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7B6F3C2-B97B-4B4B-85B1-1285540D320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E2E75BC-B99B-4C14-BB19-E4B8333FD3C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16590978-2403-4503-BAD6-ACED423B407F}"/>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14652FBD-7813-4AB9-8D7A-09C80B517136}"/>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273B376F-A6BE-406C-B1B1-B093975B9A37}"/>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A5AAEDA5-F295-4A2A-9478-4E1F270C65CA}"/>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602D3D11-0DBA-45F8-AB1A-DECCF100FE1A}"/>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14CF3FB2-DF68-4C6B-9C85-54166F0B906F}"/>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26C5F0B7-B4BB-4A1A-813A-324FD0C1F9E1}"/>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038E5A7B-D1B9-4F09-A313-29EEBD57CFAB}"/>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EB55773C-0632-403B-ACD4-7823FDA96FE4}"/>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39252F04-C796-4836-95C0-1F51209194C8}"/>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DC86133E-1E42-4348-865A-5A73556BC126}"/>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A145F61-06A7-484A-9511-818D56574E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F4EDFFE-79C5-4B0B-9F3B-BA626D54820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55C47C3-6E72-497E-A2FA-58EC64E82D0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C9F27FE-C5E2-4667-8140-CC037767E39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DC308B5-C57E-424C-9687-46F3A0420D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93" name="楕円 92">
          <a:extLst>
            <a:ext uri="{FF2B5EF4-FFF2-40B4-BE49-F238E27FC236}">
              <a16:creationId xmlns:a16="http://schemas.microsoft.com/office/drawing/2014/main" id="{6890FE91-7232-48B9-83CA-77325C4F4374}"/>
            </a:ext>
          </a:extLst>
        </xdr:cNvPr>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83383</xdr:rowOff>
    </xdr:from>
    <xdr:ext cx="405111" cy="259045"/>
    <xdr:sp macro="" textlink="">
      <xdr:nvSpPr>
        <xdr:cNvPr id="94" name="有形固定資産減価償却率該当値テキスト">
          <a:extLst>
            <a:ext uri="{FF2B5EF4-FFF2-40B4-BE49-F238E27FC236}">
              <a16:creationId xmlns:a16="http://schemas.microsoft.com/office/drawing/2014/main" id="{4715C0B2-A6E4-4BAC-8FE5-A4D23E88444B}"/>
            </a:ext>
          </a:extLst>
        </xdr:cNvPr>
        <xdr:cNvSpPr txBox="1"/>
      </xdr:nvSpPr>
      <xdr:spPr>
        <a:xfrm>
          <a:off x="48133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5" name="楕円 94">
          <a:extLst>
            <a:ext uri="{FF2B5EF4-FFF2-40B4-BE49-F238E27FC236}">
              <a16:creationId xmlns:a16="http://schemas.microsoft.com/office/drawing/2014/main" id="{B6A0E786-C453-43AB-8A1B-C3EC538AA26E}"/>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155756</xdr:rowOff>
    </xdr:to>
    <xdr:cxnSp macro="">
      <xdr:nvCxnSpPr>
        <xdr:cNvPr id="96" name="直線コネクタ 95">
          <a:extLst>
            <a:ext uri="{FF2B5EF4-FFF2-40B4-BE49-F238E27FC236}">
              <a16:creationId xmlns:a16="http://schemas.microsoft.com/office/drawing/2014/main" id="{7523A868-17A1-41D0-8F39-4718C03D56E9}"/>
            </a:ext>
          </a:extLst>
        </xdr:cNvPr>
        <xdr:cNvCxnSpPr/>
      </xdr:nvCxnSpPr>
      <xdr:spPr>
        <a:xfrm>
          <a:off x="4051300" y="620522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97" name="楕円 96">
          <a:extLst>
            <a:ext uri="{FF2B5EF4-FFF2-40B4-BE49-F238E27FC236}">
              <a16:creationId xmlns:a16="http://schemas.microsoft.com/office/drawing/2014/main" id="{37C8D1D8-4BC7-47C3-9F9F-392EC4EFB901}"/>
            </a:ext>
          </a:extLst>
        </xdr:cNvPr>
        <xdr:cNvSpPr/>
      </xdr:nvSpPr>
      <xdr:spPr>
        <a:xfrm>
          <a:off x="3238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118745</xdr:rowOff>
    </xdr:to>
    <xdr:cxnSp macro="">
      <xdr:nvCxnSpPr>
        <xdr:cNvPr id="98" name="直線コネクタ 97">
          <a:extLst>
            <a:ext uri="{FF2B5EF4-FFF2-40B4-BE49-F238E27FC236}">
              <a16:creationId xmlns:a16="http://schemas.microsoft.com/office/drawing/2014/main" id="{4CC6CF79-E440-46D2-AEE4-C2D4E95AA8E2}"/>
            </a:ext>
          </a:extLst>
        </xdr:cNvPr>
        <xdr:cNvCxnSpPr/>
      </xdr:nvCxnSpPr>
      <xdr:spPr>
        <a:xfrm>
          <a:off x="3289300" y="614661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125276</xdr:rowOff>
    </xdr:from>
    <xdr:to>
      <xdr:col>11</xdr:col>
      <xdr:colOff>187325</xdr:colOff>
      <xdr:row>31</xdr:row>
      <xdr:rowOff>55426</xdr:rowOff>
    </xdr:to>
    <xdr:sp macro="" textlink="">
      <xdr:nvSpPr>
        <xdr:cNvPr id="99" name="楕円 98">
          <a:extLst>
            <a:ext uri="{FF2B5EF4-FFF2-40B4-BE49-F238E27FC236}">
              <a16:creationId xmlns:a16="http://schemas.microsoft.com/office/drawing/2014/main" id="{F45505D6-E395-485D-9D83-3A87C69C1650}"/>
            </a:ext>
          </a:extLst>
        </xdr:cNvPr>
        <xdr:cNvSpPr/>
      </xdr:nvSpPr>
      <xdr:spPr>
        <a:xfrm>
          <a:off x="2476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4626</xdr:rowOff>
    </xdr:from>
    <xdr:to>
      <xdr:col>15</xdr:col>
      <xdr:colOff>136525</xdr:colOff>
      <xdr:row>31</xdr:row>
      <xdr:rowOff>60144</xdr:rowOff>
    </xdr:to>
    <xdr:cxnSp macro="">
      <xdr:nvCxnSpPr>
        <xdr:cNvPr id="100" name="直線コネクタ 99">
          <a:extLst>
            <a:ext uri="{FF2B5EF4-FFF2-40B4-BE49-F238E27FC236}">
              <a16:creationId xmlns:a16="http://schemas.microsoft.com/office/drawing/2014/main" id="{95831106-CE9C-43D5-8A7A-F1877E554271}"/>
            </a:ext>
          </a:extLst>
        </xdr:cNvPr>
        <xdr:cNvCxnSpPr/>
      </xdr:nvCxnSpPr>
      <xdr:spPr>
        <a:xfrm>
          <a:off x="2527300" y="609110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91</xdr:rowOff>
    </xdr:from>
    <xdr:to>
      <xdr:col>7</xdr:col>
      <xdr:colOff>187325</xdr:colOff>
      <xdr:row>31</xdr:row>
      <xdr:rowOff>101691</xdr:rowOff>
    </xdr:to>
    <xdr:sp macro="" textlink="">
      <xdr:nvSpPr>
        <xdr:cNvPr id="101" name="楕円 100">
          <a:extLst>
            <a:ext uri="{FF2B5EF4-FFF2-40B4-BE49-F238E27FC236}">
              <a16:creationId xmlns:a16="http://schemas.microsoft.com/office/drawing/2014/main" id="{EE01D747-0C55-407C-8F7F-B2D30AFE1642}"/>
            </a:ext>
          </a:extLst>
        </xdr:cNvPr>
        <xdr:cNvSpPr/>
      </xdr:nvSpPr>
      <xdr:spPr>
        <a:xfrm>
          <a:off x="1714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4626</xdr:rowOff>
    </xdr:from>
    <xdr:to>
      <xdr:col>11</xdr:col>
      <xdr:colOff>136525</xdr:colOff>
      <xdr:row>31</xdr:row>
      <xdr:rowOff>50891</xdr:rowOff>
    </xdr:to>
    <xdr:cxnSp macro="">
      <xdr:nvCxnSpPr>
        <xdr:cNvPr id="102" name="直線コネクタ 101">
          <a:extLst>
            <a:ext uri="{FF2B5EF4-FFF2-40B4-BE49-F238E27FC236}">
              <a16:creationId xmlns:a16="http://schemas.microsoft.com/office/drawing/2014/main" id="{00B82AC2-683A-471D-8747-0742BD4C7172}"/>
            </a:ext>
          </a:extLst>
        </xdr:cNvPr>
        <xdr:cNvCxnSpPr/>
      </xdr:nvCxnSpPr>
      <xdr:spPr>
        <a:xfrm flipV="1">
          <a:off x="1765300" y="609110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47AF6751-56A8-4084-B360-54028347C9E9}"/>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A818B4D2-0724-4B16-8EF6-A23323D31C1E}"/>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9BEEC02C-FFAB-468B-B1E9-9F784CA9D121}"/>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245C64EC-F436-41E2-A291-6119CC9FB944}"/>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107" name="n_1mainValue有形固定資産減価償却率">
          <a:extLst>
            <a:ext uri="{FF2B5EF4-FFF2-40B4-BE49-F238E27FC236}">
              <a16:creationId xmlns:a16="http://schemas.microsoft.com/office/drawing/2014/main" id="{EB830E5D-7EA5-43AC-8F8E-8CE3996FD9FD}"/>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8" name="n_2mainValue有形固定資産減価償却率">
          <a:extLst>
            <a:ext uri="{FF2B5EF4-FFF2-40B4-BE49-F238E27FC236}">
              <a16:creationId xmlns:a16="http://schemas.microsoft.com/office/drawing/2014/main" id="{4D6B18C2-673E-43F1-B624-3C897D7DFEB5}"/>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9" name="n_3mainValue有形固定資産減価償却率">
          <a:extLst>
            <a:ext uri="{FF2B5EF4-FFF2-40B4-BE49-F238E27FC236}">
              <a16:creationId xmlns:a16="http://schemas.microsoft.com/office/drawing/2014/main" id="{7C412385-BF5B-485E-BD37-377263D0D489}"/>
            </a:ext>
          </a:extLst>
        </xdr:cNvPr>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92818</xdr:rowOff>
    </xdr:from>
    <xdr:ext cx="405111" cy="259045"/>
    <xdr:sp macro="" textlink="">
      <xdr:nvSpPr>
        <xdr:cNvPr id="110" name="n_4mainValue有形固定資産減価償却率">
          <a:extLst>
            <a:ext uri="{FF2B5EF4-FFF2-40B4-BE49-F238E27FC236}">
              <a16:creationId xmlns:a16="http://schemas.microsoft.com/office/drawing/2014/main" id="{A54475E5-6600-48D6-8CA1-AF042BE78D76}"/>
            </a:ext>
          </a:extLst>
        </xdr:cNvPr>
        <xdr:cNvSpPr txBox="1"/>
      </xdr:nvSpPr>
      <xdr:spPr>
        <a:xfrm>
          <a:off x="1562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EB74C51-9EDF-4F92-AB24-A44422C929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8767F003-DC54-41B6-B526-0309665DA7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1B13C45E-E534-447C-B215-F88A9EAD8F2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1C53632-B973-4EFF-9F55-8535E0183AF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52915C2-B13D-4825-B6E6-B7CC3CD6E1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F8BE206-5AE1-468C-812D-D6E759D687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F0E69B0-7D03-4C0E-AF0B-3B47FD9289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8B3C778-B3A2-433B-A6CF-1BABE332140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C7EBA57-1ED5-4163-A343-578F8BF7345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DC222F0-AA87-4953-94E1-1BCE49D1F4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C8A2F3B-4B43-469D-ACC4-246E55E2210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2038703-CF0B-47F7-A7C9-4BD985ED23A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8DB8F81-09CC-4048-8D16-AE6B56EABF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債務償還比率は、繰上償還、地方債の発行額の抑制などにより地方債の現在高の減少に努めた結果、分子となる（将来負担額－充当可能財源）が減少したため数値</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％となっている。今後も地方債発行額の抑制に努め、地方債の現在高が増加とならない運営に努める。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1D1DCCD-09B1-4AA0-B508-9D03CAB2AA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6E7E747-B821-4C44-B9F1-F915772C789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516544C-EC03-4A7C-8CD0-6CF8CE0BDA0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8F025519-9706-4260-B0A6-35B8DEC7510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9EA344C8-7038-4342-A60C-4929CC47AE1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63F22A96-A9C2-4A43-89B1-714A643BE8E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D7015CC1-1A7B-4454-9AB8-9CF662D1F4C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4E93544F-1264-4A5E-A743-F93F54E5E32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4FB407CB-3167-4A15-880E-68169B88166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B29F49F-F052-43E4-A908-A82CD4B3096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563A4FC0-5E4E-438D-844C-AF4F7B7C1A4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A41A57FC-48CF-42C5-95C0-98FABE18CC1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4CCE0CB1-D1A0-4046-B936-EF94F96AA33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CE945AB0-9F2D-4AAF-A214-1009B63C715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4D5180F5-61E8-496D-A4B0-633E6DD51E1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999D3E6C-EDAA-4443-9192-1A311E6F45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8DC1205A-3BB7-4E32-B91C-02D543B109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23DFC311-999B-4DA1-837C-3CAFF0611D7A}"/>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FB819535-110C-4F08-BFE2-2CB874473D96}"/>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2E0EAA38-2E81-4E33-AC96-FCC5AE8C71B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9DEF058C-7028-47DF-84F3-658705C5144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DDD27A0C-7A93-44BD-9069-606323899EA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D9BA2577-5141-4EAF-B3CA-193BAA2DE775}"/>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933FA4F5-8F72-4B3A-9CB8-DFEB8CA46AE5}"/>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57A0C4C6-C5FE-4308-8099-74AB7815B47F}"/>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14091E18-B220-4079-9AC8-1B1080956CB5}"/>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8FE66A3-9285-4BDB-800F-7387E1604794}"/>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16220D9A-2FB1-4903-BC38-62A839A0627A}"/>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F8CF3EA-220E-4298-AFBE-4A2A97F7A1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6548F7A-9ED3-4396-94AF-B25C3A79AD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FB4F494-01EA-4801-BDD5-201C8B2140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7532580-F2DA-479A-A296-10760C5255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CC64CEBA-03FA-406C-9450-1A78BC131B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BF98123C-5BAD-4148-981B-CD4C0C8A481D}"/>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371E33FB-87A6-46A1-B626-B18299F8D291}"/>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EBD9B144-9478-40C7-92D7-FABCFC979C5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947F5CDC-F2D2-4935-AC71-CD88938C797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2D292CC2-4D97-40F4-9785-42601C8A71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797A091-2EBA-4AD4-AEDC-2E2DC4AD679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F85C6D4-69E2-4FD2-A13C-3DCF9E4C7B8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04BA061-63F3-45BD-B490-CAEFCA549E6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4EA2C4A-8196-4508-A5C6-E356F04EAA1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82F52A9-0F5A-49D2-AF13-5DAE87497A9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2D8464-62C5-4998-A4C9-EAC256B5C2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09625A-EDE4-496E-A0B0-9874197E0D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CABB46-FEE5-4A51-B7F9-094F5C791A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FE31D4-378A-41C6-9F87-B39936699E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311DA3-A777-4979-B4EA-1670C648C4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B830EC-C333-4F0F-8C3A-845207E916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C6EFC8-9D19-4C7D-A22F-63D6114896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3D136C-7F36-41AF-8F3B-4FD59412E7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A05131-F152-403A-9DC8-F17C5BFCF3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2C01D6-FEE1-46A8-9B6F-2B8DAA9FDF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525146-5229-4888-8726-AFB7335B04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8144E3-F4A7-414B-ACE2-63C5FEB5C1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DB2DC2-1599-4993-89B3-F4A9D88D4B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8E6058-8A14-4C21-9E93-C2818D15D6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8CF87C-CB07-48F5-9EE8-8B8E32EE6C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9638BD-EE96-490B-BE9C-15EDBBC9E06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39D945-FA61-4614-A1E0-9357D7E632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22A88B-99C6-46B7-BAA6-5A62E61F04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3E5BF3-5D49-4ACB-9927-12D2CA04EC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4F61DB-6DA8-4D4D-9D5E-D7ADE151F8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099033-ADD4-4ACC-B595-DAF99A24DA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87108D-4354-4F1D-98D5-BB022C9B7C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157D18-C8EE-4B19-BCD9-D235F33E76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31BE0B-77E8-47F6-8F3F-F3A9E99ACF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555671-04EB-4D10-AABA-B6E49124B3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8E7181-405A-4412-A28A-0D2132725C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A68A06-530C-43F1-897F-705B951190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A5EE02-A8F0-4E6C-8BA0-0073096143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C3BAD5-A194-48CA-9613-14C80AED0E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0B0024C-51A6-44CB-9B86-231278E7AA5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8F7B8C-20AF-4D0F-A56A-6EC3180534E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B76069-BE7D-4925-A8D0-7C63FF4793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D5AD15-74D3-40F9-88D4-28F59BC98C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369C02-C5BB-49E8-AC64-BF26B50716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119E37-C4C5-4D06-8167-B734F4876E9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AB6445-B278-4E6A-A065-22FB5A30B3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E15F6A-A9B4-4AAA-BB07-7735938DE6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C67A62-7225-487F-B5CE-8B599759C6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37F00F-F3AB-425D-9E23-545547AFF2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C741D5-7CAE-4AF9-91C3-0380BB404E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48531C-A8F3-4A50-9F9A-811EBB16F7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1B9063-10DA-42A3-89E6-2D6BF4C2FA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63501C1-59C3-480B-A690-919428A160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C289C11-5EA6-4A7C-9999-CB376A36740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4DC220-6F32-4524-BA65-E3A08C4D61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1A33557-6AA3-46F7-9416-11C156EB701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ACAC84D-DD2F-432E-9650-045ACCEA28B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5E94C02-5956-406B-A221-88A18803B9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EB4C70C-F29E-4E81-ACF3-8CD025B346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5836CBD-3601-4F4C-9B3F-695E0B68039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91C7F66-1E71-4C8E-AFB1-5C0D43EDE38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7E12B58-2C4D-4452-8252-3D4E989863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4FD89E5-A1F4-47A5-8902-07B6FC8BBF8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F0D59D6-F0A5-4727-B407-8D512EE46C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D50678-93EE-4706-918C-68C7CB87EF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1A96882-DB23-467E-90A5-A489E3D754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837B3EE9-8150-49B7-BAE0-2185767A49A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054A5EC-EE4C-42BB-929F-DB08BC7DA60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C0B13DB-DE06-4618-B579-1DA624C635A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4821164-CA7F-44C8-8AA1-61469CC2546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E5A26AD-8602-4E10-9CD8-51C2373CB8E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4FE9A796-62EB-42B9-88A3-7CCCE7A1D19A}"/>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EF3C905A-51EC-4382-BB50-9A29DEDFCBD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FA5BA130-4257-42C0-AB8F-2537F159BFDF}"/>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50BF5B11-743D-4A6A-B605-7A7E35356084}"/>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B5630FF-BC50-4D27-ACC8-09745D95812F}"/>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5D185D0-826C-41B3-B7D0-16C59394A32F}"/>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7C021B-8704-4970-B3B8-1F73B73EAA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0755B0E-E075-4FC2-BEF7-616A1AA7DD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5AF70D-B156-4139-B624-6E8AE18D68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F4AB35-9625-4EBD-A4E1-E9FEF396FD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24E5F78-2911-4C0B-86CD-AA5A244540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19416C97-1CAA-4095-A281-AB50E680A5BD}"/>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64E2B6FF-E1B0-48BF-AED1-482D20AE13BB}"/>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6" name="楕円 75">
          <a:extLst>
            <a:ext uri="{FF2B5EF4-FFF2-40B4-BE49-F238E27FC236}">
              <a16:creationId xmlns:a16="http://schemas.microsoft.com/office/drawing/2014/main" id="{5C7BC3E7-8482-4BA2-9AC9-B1AD56C74DFD}"/>
            </a:ext>
          </a:extLst>
        </xdr:cNvPr>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E5B08E9D-6A92-4431-8AE4-DF50CB7D304A}"/>
            </a:ext>
          </a:extLst>
        </xdr:cNvPr>
        <xdr:cNvCxnSpPr/>
      </xdr:nvCxnSpPr>
      <xdr:spPr>
        <a:xfrm>
          <a:off x="3797300" y="658313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8" name="楕円 77">
          <a:extLst>
            <a:ext uri="{FF2B5EF4-FFF2-40B4-BE49-F238E27FC236}">
              <a16:creationId xmlns:a16="http://schemas.microsoft.com/office/drawing/2014/main" id="{C15E6A64-A373-417E-B57A-7FA9174A923D}"/>
            </a:ext>
          </a:extLst>
        </xdr:cNvPr>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72934</xdr:rowOff>
    </xdr:to>
    <xdr:cxnSp macro="">
      <xdr:nvCxnSpPr>
        <xdr:cNvPr id="79" name="直線コネクタ 78">
          <a:extLst>
            <a:ext uri="{FF2B5EF4-FFF2-40B4-BE49-F238E27FC236}">
              <a16:creationId xmlns:a16="http://schemas.microsoft.com/office/drawing/2014/main" id="{95D7DBB6-0779-4575-8EED-4F69D6769B54}"/>
            </a:ext>
          </a:extLst>
        </xdr:cNvPr>
        <xdr:cNvCxnSpPr/>
      </xdr:nvCxnSpPr>
      <xdr:spPr>
        <a:xfrm flipV="1">
          <a:off x="2908300" y="65831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a:extLst>
            <a:ext uri="{FF2B5EF4-FFF2-40B4-BE49-F238E27FC236}">
              <a16:creationId xmlns:a16="http://schemas.microsoft.com/office/drawing/2014/main" id="{83913526-E5DF-496E-907B-90C26EEF68C3}"/>
            </a:ext>
          </a:extLst>
        </xdr:cNvPr>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72934</xdr:rowOff>
    </xdr:to>
    <xdr:cxnSp macro="">
      <xdr:nvCxnSpPr>
        <xdr:cNvPr id="81" name="直線コネクタ 80">
          <a:extLst>
            <a:ext uri="{FF2B5EF4-FFF2-40B4-BE49-F238E27FC236}">
              <a16:creationId xmlns:a16="http://schemas.microsoft.com/office/drawing/2014/main" id="{680231B9-C930-48E0-8069-B252B09C82C4}"/>
            </a:ext>
          </a:extLst>
        </xdr:cNvPr>
        <xdr:cNvCxnSpPr/>
      </xdr:nvCxnSpPr>
      <xdr:spPr>
        <a:xfrm>
          <a:off x="2019300" y="65439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a:extLst>
            <a:ext uri="{FF2B5EF4-FFF2-40B4-BE49-F238E27FC236}">
              <a16:creationId xmlns:a16="http://schemas.microsoft.com/office/drawing/2014/main" id="{51A7803C-33DF-4D9C-BA19-A4418D38DE38}"/>
            </a:ext>
          </a:extLst>
        </xdr:cNvPr>
        <xdr:cNvSpPr/>
      </xdr:nvSpPr>
      <xdr:spPr>
        <a:xfrm>
          <a:off x="1079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169273</xdr:rowOff>
    </xdr:from>
    <xdr:to>
      <xdr:col>10</xdr:col>
      <xdr:colOff>114300</xdr:colOff>
      <xdr:row>38</xdr:row>
      <xdr:rowOff>28847</xdr:rowOff>
    </xdr:to>
    <xdr:cxnSp macro="">
      <xdr:nvCxnSpPr>
        <xdr:cNvPr id="83" name="直線コネクタ 82">
          <a:extLst>
            <a:ext uri="{FF2B5EF4-FFF2-40B4-BE49-F238E27FC236}">
              <a16:creationId xmlns:a16="http://schemas.microsoft.com/office/drawing/2014/main" id="{0FE74D45-D58D-42FF-8993-7B9553C74E32}"/>
            </a:ext>
          </a:extLst>
        </xdr:cNvPr>
        <xdr:cNvCxnSpPr/>
      </xdr:nvCxnSpPr>
      <xdr:spPr>
        <a:xfrm>
          <a:off x="1130300" y="65129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9904F6A9-6D2A-4818-B6AD-35130658F012}"/>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95409092-2079-4EDC-AC00-A0844A0F325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62E7871B-7C50-4D95-85E0-833A2BBF3A11}"/>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0E79E176-27B2-4FD9-9B29-944D522CB953}"/>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135363</xdr:rowOff>
    </xdr:from>
    <xdr:ext cx="405111" cy="259045"/>
    <xdr:sp macro="" textlink="">
      <xdr:nvSpPr>
        <xdr:cNvPr id="88" name="n_1mainValue【道路】&#10;有形固定資産減価償却率">
          <a:extLst>
            <a:ext uri="{FF2B5EF4-FFF2-40B4-BE49-F238E27FC236}">
              <a16:creationId xmlns:a16="http://schemas.microsoft.com/office/drawing/2014/main" id="{6601D79E-189B-4E80-8757-7C383F6887AE}"/>
            </a:ext>
          </a:extLst>
        </xdr:cNvPr>
        <xdr:cNvSpPr txBox="1"/>
      </xdr:nvSpPr>
      <xdr:spPr>
        <a:xfrm>
          <a:off x="3582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89" name="n_2mainValue【道路】&#10;有形固定資産減価償却率">
          <a:extLst>
            <a:ext uri="{FF2B5EF4-FFF2-40B4-BE49-F238E27FC236}">
              <a16:creationId xmlns:a16="http://schemas.microsoft.com/office/drawing/2014/main" id="{76BFEE70-B587-433D-BF11-E21627474523}"/>
            </a:ext>
          </a:extLst>
        </xdr:cNvPr>
        <xdr:cNvSpPr txBox="1"/>
      </xdr:nvSpPr>
      <xdr:spPr>
        <a:xfrm>
          <a:off x="2705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90" name="n_3mainValue【道路】&#10;有形固定資産減価償却率">
          <a:extLst>
            <a:ext uri="{FF2B5EF4-FFF2-40B4-BE49-F238E27FC236}">
              <a16:creationId xmlns:a16="http://schemas.microsoft.com/office/drawing/2014/main" id="{BC8E77A5-8AAF-4771-BAF5-F093405F78E0}"/>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65150</xdr:rowOff>
    </xdr:from>
    <xdr:ext cx="405111" cy="259045"/>
    <xdr:sp macro="" textlink="">
      <xdr:nvSpPr>
        <xdr:cNvPr id="91" name="n_4mainValue【道路】&#10;有形固定資産減価償却率">
          <a:extLst>
            <a:ext uri="{FF2B5EF4-FFF2-40B4-BE49-F238E27FC236}">
              <a16:creationId xmlns:a16="http://schemas.microsoft.com/office/drawing/2014/main" id="{340F15A8-B07C-4FE3-ABFA-0C13B919A24B}"/>
            </a:ext>
          </a:extLst>
        </xdr:cNvPr>
        <xdr:cNvSpPr txBox="1"/>
      </xdr:nvSpPr>
      <xdr:spPr>
        <a:xfrm>
          <a:off x="927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612F65C-1C4B-44A1-B80E-A26FCD33B0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EF6AC2D-73C7-4B5C-B349-193E70C5AA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A462F05-F143-4304-8C79-CE2FFC784BE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03594E-D919-40E8-B79C-3E4D402D43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8CC5255-6F9E-4503-80CB-76D64D833C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5561F2D-DBEE-4F4E-94C6-A94B142F39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F2EB2E-4EEA-4A79-998B-0760D9254D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FAB4F66-C122-4048-8279-7368F7B9E7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A61251E-0DE1-4C43-9D21-7C0AC68E5EE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609B9ED-7DBD-4307-BDBA-CE51266DB6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4AB153C-02BB-4DEB-A96E-45C4925422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3E27CC1-B52D-423C-BE10-A6D6740A6B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F4A39B3-7CFA-4FA9-8702-D4C1F548AA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315346B-B7C4-48E5-856C-8352367CB66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5F0A857-84B3-43DE-B675-3FBD05CFF4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CBD1F14-CF3E-41DF-9D9F-23863C14F30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AAA0C46-AB49-49C7-864D-F4D01579E8B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0E65C09-6CAE-4CBF-B895-682E4BBBC90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37AE7D9-AB4B-4EDA-9832-F66B6A3CFAB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C47930A-6962-45C0-8ABA-B5FB3FDF46C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3E80BF2-34A5-4039-B311-5E72D15F8D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813C28D-04D7-47C9-808E-0D9397DE6EC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B5FD347-A42A-455A-A29B-0DE3682683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3BC5AFFE-0065-469A-A16C-0E68C53E975E}"/>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43960763-5B88-4766-BBAB-B575BD749C38}"/>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EAE50BB9-BC13-480A-8FBB-1DE63CC85BE9}"/>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3C1586C6-D635-43B2-B96A-8EB864B7329B}"/>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9CB020EE-2720-48AA-8454-A9721D120B06}"/>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9E8A5C40-E660-45D3-AD51-D98F92E361E8}"/>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3FFF2C61-328E-410C-BCBA-9B123A0B3AA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3872CED4-171E-4076-845E-B97B6C4C5D7C}"/>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835DD83-88AF-4B88-B1F8-48E0360FC6E9}"/>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B9FA6FD3-CE7D-42C6-9C6F-9E916D0095B1}"/>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CE720AD1-A2AA-4F9B-BB14-F3EAD921DC91}"/>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0FC7A7-3871-4786-955E-626BE577AD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03EBB0-D450-4D67-9789-B3FAFC047E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F080CAD-BEC5-4950-8460-4D0BFAB1DF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064E91F-49E1-4B2E-A1E6-09DD394211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2B24202-3BE9-4300-8D03-B6F3389110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61251</xdr:rowOff>
    </xdr:from>
    <xdr:to>
      <xdr:col>55</xdr:col>
      <xdr:colOff>50800</xdr:colOff>
      <xdr:row>41</xdr:row>
      <xdr:rowOff>162851</xdr:rowOff>
    </xdr:to>
    <xdr:sp macro="" textlink="">
      <xdr:nvSpPr>
        <xdr:cNvPr id="131" name="楕円 130">
          <a:extLst>
            <a:ext uri="{FF2B5EF4-FFF2-40B4-BE49-F238E27FC236}">
              <a16:creationId xmlns:a16="http://schemas.microsoft.com/office/drawing/2014/main" id="{A93C834C-7BDA-4FA5-8E98-9696296055D1}"/>
            </a:ext>
          </a:extLst>
        </xdr:cNvPr>
        <xdr:cNvSpPr/>
      </xdr:nvSpPr>
      <xdr:spPr>
        <a:xfrm>
          <a:off x="10426700" y="70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147628</xdr:rowOff>
    </xdr:from>
    <xdr:ext cx="534377" cy="259045"/>
    <xdr:sp macro="" textlink="">
      <xdr:nvSpPr>
        <xdr:cNvPr id="132" name="【道路】&#10;一人当たり延長該当値テキスト">
          <a:extLst>
            <a:ext uri="{FF2B5EF4-FFF2-40B4-BE49-F238E27FC236}">
              <a16:creationId xmlns:a16="http://schemas.microsoft.com/office/drawing/2014/main" id="{D80548C3-3FB6-47ED-9224-4C4DEAAB7A8B}"/>
            </a:ext>
          </a:extLst>
        </xdr:cNvPr>
        <xdr:cNvSpPr txBox="1"/>
      </xdr:nvSpPr>
      <xdr:spPr>
        <a:xfrm>
          <a:off x="10515600" y="70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62412</xdr:rowOff>
    </xdr:from>
    <xdr:to>
      <xdr:col>50</xdr:col>
      <xdr:colOff>165100</xdr:colOff>
      <xdr:row>41</xdr:row>
      <xdr:rowOff>164012</xdr:rowOff>
    </xdr:to>
    <xdr:sp macro="" textlink="">
      <xdr:nvSpPr>
        <xdr:cNvPr id="133" name="楕円 132">
          <a:extLst>
            <a:ext uri="{FF2B5EF4-FFF2-40B4-BE49-F238E27FC236}">
              <a16:creationId xmlns:a16="http://schemas.microsoft.com/office/drawing/2014/main" id="{73CE605F-A2E3-4B34-A6EC-1F49E7ED4B40}"/>
            </a:ext>
          </a:extLst>
        </xdr:cNvPr>
        <xdr:cNvSpPr/>
      </xdr:nvSpPr>
      <xdr:spPr>
        <a:xfrm>
          <a:off x="9588500" y="70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112051</xdr:rowOff>
    </xdr:from>
    <xdr:to>
      <xdr:col>55</xdr:col>
      <xdr:colOff>0</xdr:colOff>
      <xdr:row>41</xdr:row>
      <xdr:rowOff>113212</xdr:rowOff>
    </xdr:to>
    <xdr:cxnSp macro="">
      <xdr:nvCxnSpPr>
        <xdr:cNvPr id="134" name="直線コネクタ 133">
          <a:extLst>
            <a:ext uri="{FF2B5EF4-FFF2-40B4-BE49-F238E27FC236}">
              <a16:creationId xmlns:a16="http://schemas.microsoft.com/office/drawing/2014/main" id="{844D7F9C-4C4A-4ED2-9761-CF2C60F91317}"/>
            </a:ext>
          </a:extLst>
        </xdr:cNvPr>
        <xdr:cNvCxnSpPr/>
      </xdr:nvCxnSpPr>
      <xdr:spPr>
        <a:xfrm flipV="1">
          <a:off x="9639300" y="7141501"/>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63071</xdr:rowOff>
    </xdr:from>
    <xdr:to>
      <xdr:col>46</xdr:col>
      <xdr:colOff>38100</xdr:colOff>
      <xdr:row>41</xdr:row>
      <xdr:rowOff>164671</xdr:rowOff>
    </xdr:to>
    <xdr:sp macro="" textlink="">
      <xdr:nvSpPr>
        <xdr:cNvPr id="135" name="楕円 134">
          <a:extLst>
            <a:ext uri="{FF2B5EF4-FFF2-40B4-BE49-F238E27FC236}">
              <a16:creationId xmlns:a16="http://schemas.microsoft.com/office/drawing/2014/main" id="{C90B0FDC-2E4D-4597-9415-95BF72F5D226}"/>
            </a:ext>
          </a:extLst>
        </xdr:cNvPr>
        <xdr:cNvSpPr/>
      </xdr:nvSpPr>
      <xdr:spPr>
        <a:xfrm>
          <a:off x="8699500" y="70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113212</xdr:rowOff>
    </xdr:from>
    <xdr:to>
      <xdr:col>50</xdr:col>
      <xdr:colOff>114300</xdr:colOff>
      <xdr:row>41</xdr:row>
      <xdr:rowOff>113871</xdr:rowOff>
    </xdr:to>
    <xdr:cxnSp macro="">
      <xdr:nvCxnSpPr>
        <xdr:cNvPr id="136" name="直線コネクタ 135">
          <a:extLst>
            <a:ext uri="{FF2B5EF4-FFF2-40B4-BE49-F238E27FC236}">
              <a16:creationId xmlns:a16="http://schemas.microsoft.com/office/drawing/2014/main" id="{30C8721F-B5C7-4D51-829F-FF173ED00499}"/>
            </a:ext>
          </a:extLst>
        </xdr:cNvPr>
        <xdr:cNvCxnSpPr/>
      </xdr:nvCxnSpPr>
      <xdr:spPr>
        <a:xfrm flipV="1">
          <a:off x="8750300" y="714266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64428</xdr:rowOff>
    </xdr:from>
    <xdr:to>
      <xdr:col>41</xdr:col>
      <xdr:colOff>101600</xdr:colOff>
      <xdr:row>41</xdr:row>
      <xdr:rowOff>166028</xdr:rowOff>
    </xdr:to>
    <xdr:sp macro="" textlink="">
      <xdr:nvSpPr>
        <xdr:cNvPr id="137" name="楕円 136">
          <a:extLst>
            <a:ext uri="{FF2B5EF4-FFF2-40B4-BE49-F238E27FC236}">
              <a16:creationId xmlns:a16="http://schemas.microsoft.com/office/drawing/2014/main" id="{F902F9C3-83FB-4F70-9A97-5622846040DC}"/>
            </a:ext>
          </a:extLst>
        </xdr:cNvPr>
        <xdr:cNvSpPr/>
      </xdr:nvSpPr>
      <xdr:spPr>
        <a:xfrm>
          <a:off x="7810500" y="7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113871</xdr:rowOff>
    </xdr:from>
    <xdr:to>
      <xdr:col>45</xdr:col>
      <xdr:colOff>177800</xdr:colOff>
      <xdr:row>41</xdr:row>
      <xdr:rowOff>115228</xdr:rowOff>
    </xdr:to>
    <xdr:cxnSp macro="">
      <xdr:nvCxnSpPr>
        <xdr:cNvPr id="138" name="直線コネクタ 137">
          <a:extLst>
            <a:ext uri="{FF2B5EF4-FFF2-40B4-BE49-F238E27FC236}">
              <a16:creationId xmlns:a16="http://schemas.microsoft.com/office/drawing/2014/main" id="{98D1F168-17C1-420C-8292-1A98BF8BE5A6}"/>
            </a:ext>
          </a:extLst>
        </xdr:cNvPr>
        <xdr:cNvCxnSpPr/>
      </xdr:nvCxnSpPr>
      <xdr:spPr>
        <a:xfrm flipV="1">
          <a:off x="7861300" y="7143321"/>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66463</xdr:rowOff>
    </xdr:from>
    <xdr:to>
      <xdr:col>36</xdr:col>
      <xdr:colOff>165100</xdr:colOff>
      <xdr:row>41</xdr:row>
      <xdr:rowOff>168063</xdr:rowOff>
    </xdr:to>
    <xdr:sp macro="" textlink="">
      <xdr:nvSpPr>
        <xdr:cNvPr id="139" name="楕円 138">
          <a:extLst>
            <a:ext uri="{FF2B5EF4-FFF2-40B4-BE49-F238E27FC236}">
              <a16:creationId xmlns:a16="http://schemas.microsoft.com/office/drawing/2014/main" id="{16D8584D-D3D1-4CE4-A42C-776AB8916AA2}"/>
            </a:ext>
          </a:extLst>
        </xdr:cNvPr>
        <xdr:cNvSpPr/>
      </xdr:nvSpPr>
      <xdr:spPr>
        <a:xfrm>
          <a:off x="692150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115228</xdr:rowOff>
    </xdr:from>
    <xdr:to>
      <xdr:col>41</xdr:col>
      <xdr:colOff>50800</xdr:colOff>
      <xdr:row>41</xdr:row>
      <xdr:rowOff>117263</xdr:rowOff>
    </xdr:to>
    <xdr:cxnSp macro="">
      <xdr:nvCxnSpPr>
        <xdr:cNvPr id="140" name="直線コネクタ 139">
          <a:extLst>
            <a:ext uri="{FF2B5EF4-FFF2-40B4-BE49-F238E27FC236}">
              <a16:creationId xmlns:a16="http://schemas.microsoft.com/office/drawing/2014/main" id="{9BBF7C15-6D93-4003-A738-D8666A506EA1}"/>
            </a:ext>
          </a:extLst>
        </xdr:cNvPr>
        <xdr:cNvCxnSpPr/>
      </xdr:nvCxnSpPr>
      <xdr:spPr>
        <a:xfrm flipV="1">
          <a:off x="6972300" y="714467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473302A8-EF4F-4D7F-8148-014CBD6BB9C6}"/>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5298A414-2403-44FF-8BB1-44B90F8B21B7}"/>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3E2BBB74-3E24-49D1-B4F5-E8DBF6742BE8}"/>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12375CDD-8468-43E1-88B9-115F77169DE1}"/>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155139</xdr:rowOff>
    </xdr:from>
    <xdr:ext cx="534377" cy="259045"/>
    <xdr:sp macro="" textlink="">
      <xdr:nvSpPr>
        <xdr:cNvPr id="145" name="n_1mainValue【道路】&#10;一人当たり延長">
          <a:extLst>
            <a:ext uri="{FF2B5EF4-FFF2-40B4-BE49-F238E27FC236}">
              <a16:creationId xmlns:a16="http://schemas.microsoft.com/office/drawing/2014/main" id="{7ECE5FCB-0F92-4401-A524-FB29719F0C5E}"/>
            </a:ext>
          </a:extLst>
        </xdr:cNvPr>
        <xdr:cNvSpPr txBox="1"/>
      </xdr:nvSpPr>
      <xdr:spPr>
        <a:xfrm>
          <a:off x="9359411" y="71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155798</xdr:rowOff>
    </xdr:from>
    <xdr:ext cx="534377" cy="259045"/>
    <xdr:sp macro="" textlink="">
      <xdr:nvSpPr>
        <xdr:cNvPr id="146" name="n_2mainValue【道路】&#10;一人当たり延長">
          <a:extLst>
            <a:ext uri="{FF2B5EF4-FFF2-40B4-BE49-F238E27FC236}">
              <a16:creationId xmlns:a16="http://schemas.microsoft.com/office/drawing/2014/main" id="{BD5D1AF8-30E7-4B8E-BD4F-7BED1978F7FF}"/>
            </a:ext>
          </a:extLst>
        </xdr:cNvPr>
        <xdr:cNvSpPr txBox="1"/>
      </xdr:nvSpPr>
      <xdr:spPr>
        <a:xfrm>
          <a:off x="8483111" y="71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157155</xdr:rowOff>
    </xdr:from>
    <xdr:ext cx="534377" cy="259045"/>
    <xdr:sp macro="" textlink="">
      <xdr:nvSpPr>
        <xdr:cNvPr id="147" name="n_3mainValue【道路】&#10;一人当たり延長">
          <a:extLst>
            <a:ext uri="{FF2B5EF4-FFF2-40B4-BE49-F238E27FC236}">
              <a16:creationId xmlns:a16="http://schemas.microsoft.com/office/drawing/2014/main" id="{D08BC8CA-5A5E-4CFD-9F61-C7748FA051A3}"/>
            </a:ext>
          </a:extLst>
        </xdr:cNvPr>
        <xdr:cNvSpPr txBox="1"/>
      </xdr:nvSpPr>
      <xdr:spPr>
        <a:xfrm>
          <a:off x="7594111" y="7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159190</xdr:rowOff>
    </xdr:from>
    <xdr:ext cx="534377" cy="259045"/>
    <xdr:sp macro="" textlink="">
      <xdr:nvSpPr>
        <xdr:cNvPr id="148" name="n_4mainValue【道路】&#10;一人当たり延長">
          <a:extLst>
            <a:ext uri="{FF2B5EF4-FFF2-40B4-BE49-F238E27FC236}">
              <a16:creationId xmlns:a16="http://schemas.microsoft.com/office/drawing/2014/main" id="{CF5724D6-9FC8-4D36-8B81-124ED82BB172}"/>
            </a:ext>
          </a:extLst>
        </xdr:cNvPr>
        <xdr:cNvSpPr txBox="1"/>
      </xdr:nvSpPr>
      <xdr:spPr>
        <a:xfrm>
          <a:off x="6705111" y="7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51DE56A-0CEE-45B3-9752-977CA2453E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C7CD805-204F-47B9-909A-0538A6BA64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EDCA2FB-1CEB-4480-9105-1F5B9B66A9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4E749ED-A48D-4123-8F6C-AF8FB980A2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3E56C9A-4BFD-4AFA-8365-412560E395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A3AE79A-1DEB-47CC-A094-CC899707AF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1C7BE0C-3E56-476D-B644-5BD219056B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536E43D-E4F5-490C-9275-2A1B06335B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DAA6175-318D-4774-88C8-F33B284ED1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8567E15-6B7E-45A9-89D8-E91D01A2F0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CFD5F1D-079D-4CE8-97D1-BF85E15B60F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2A6E2F7-9E17-461E-B759-B330AD52ED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47DB1CB-5F99-4770-9B95-53EBFEECE00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FB3D648-896D-460A-8361-EFF23753FE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E51BBB0-329E-4FD0-9C02-B004582D4A1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96F0585-34CC-441E-9E00-91BFDEF24F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5F7C801-77E9-4F15-BA64-1A02F916951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F5ED462-ACAE-4755-A641-55667D6F0AC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B080F40-3915-4B26-AD49-1CE320A02A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8A3F8C5-EF7E-4738-BCD4-388AC7EE6FF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8D2A5C8-608E-4F75-BE1C-51E65E0518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EA71AE8-4D07-4AAF-997B-1694711CA3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4DA0259-05D3-4B79-8FCE-9518CA11501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64322C-FA7E-410D-8FB9-31C652914E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9F5CDA5-E465-41BF-94DC-9B2FCFDD26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901D11F-ECCC-4CEE-B5B7-90E0AAA8BFD4}"/>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1D48310-4F00-47C9-B62F-8CB40C41DAB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577F9FC5-40E3-4F06-8469-A97C37715A18}"/>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99097E3-8A44-4E19-8EA9-5228629086A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E84AFA1-85DE-46D0-8BC7-DCA378B9C9D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158B774-16BD-4998-BF1A-F76599DEECB3}"/>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33E2964-8650-4986-A53E-7964FED6077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36A4CE5-CE09-44ED-82EB-421A9672B20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63A62A7F-6637-44D6-A8C2-95ECE69A92A3}"/>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94EE1113-C9F4-4817-B985-74FAAD040F6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BBC22BB3-DAF4-49B7-9812-9532135B01C8}"/>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3B11B36-8FF9-4105-8CF0-016A5C8645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1A536C-9502-432F-A656-17A213AFEB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E60A5F2-93D7-4DE1-A29E-2D259722CB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ED0FAB-8EDE-4C1A-A3AA-9D77CED63F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10CA6AE-6B88-4228-925B-C29FD8FAF81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164737</xdr:rowOff>
    </xdr:from>
    <xdr:to>
      <xdr:col>24</xdr:col>
      <xdr:colOff>114300</xdr:colOff>
      <xdr:row>62</xdr:row>
      <xdr:rowOff>94887</xdr:rowOff>
    </xdr:to>
    <xdr:sp macro="" textlink="">
      <xdr:nvSpPr>
        <xdr:cNvPr id="190" name="楕円 189">
          <a:extLst>
            <a:ext uri="{FF2B5EF4-FFF2-40B4-BE49-F238E27FC236}">
              <a16:creationId xmlns:a16="http://schemas.microsoft.com/office/drawing/2014/main" id="{2BEF1474-5B3D-4930-B4F5-94EE81B7443D}"/>
            </a:ext>
          </a:extLst>
        </xdr:cNvPr>
        <xdr:cNvSpPr/>
      </xdr:nvSpPr>
      <xdr:spPr>
        <a:xfrm>
          <a:off x="4584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9BF9ADD-BB8A-4279-9438-68C55CD82BAC}"/>
            </a:ext>
          </a:extLst>
        </xdr:cNvPr>
        <xdr:cNvSpPr txBox="1"/>
      </xdr:nvSpPr>
      <xdr:spPr>
        <a:xfrm>
          <a:off x="4673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2" name="楕円 191">
          <a:extLst>
            <a:ext uri="{FF2B5EF4-FFF2-40B4-BE49-F238E27FC236}">
              <a16:creationId xmlns:a16="http://schemas.microsoft.com/office/drawing/2014/main" id="{1F47F693-5F0F-42AE-B7D6-7FD66AF2AB4E}"/>
            </a:ext>
          </a:extLst>
        </xdr:cNvPr>
        <xdr:cNvSpPr/>
      </xdr:nvSpPr>
      <xdr:spPr>
        <a:xfrm>
          <a:off x="3746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44087</xdr:rowOff>
    </xdr:to>
    <xdr:cxnSp macro="">
      <xdr:nvCxnSpPr>
        <xdr:cNvPr id="193" name="直線コネクタ 192">
          <a:extLst>
            <a:ext uri="{FF2B5EF4-FFF2-40B4-BE49-F238E27FC236}">
              <a16:creationId xmlns:a16="http://schemas.microsoft.com/office/drawing/2014/main" id="{C7728DEB-60A4-405E-A8EF-329C97389A22}"/>
            </a:ext>
          </a:extLst>
        </xdr:cNvPr>
        <xdr:cNvCxnSpPr/>
      </xdr:nvCxnSpPr>
      <xdr:spPr>
        <a:xfrm>
          <a:off x="3797300" y="1061030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94" name="楕円 193">
          <a:extLst>
            <a:ext uri="{FF2B5EF4-FFF2-40B4-BE49-F238E27FC236}">
              <a16:creationId xmlns:a16="http://schemas.microsoft.com/office/drawing/2014/main" id="{6E123204-C8A8-45E2-BB96-1219E68B2232}"/>
            </a:ext>
          </a:extLst>
        </xdr:cNvPr>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61</xdr:row>
      <xdr:rowOff>163285</xdr:rowOff>
    </xdr:to>
    <xdr:cxnSp macro="">
      <xdr:nvCxnSpPr>
        <xdr:cNvPr id="195" name="直線コネクタ 194">
          <a:extLst>
            <a:ext uri="{FF2B5EF4-FFF2-40B4-BE49-F238E27FC236}">
              <a16:creationId xmlns:a16="http://schemas.microsoft.com/office/drawing/2014/main" id="{3DE65C1F-2E72-40BE-884E-54D3DC69C249}"/>
            </a:ext>
          </a:extLst>
        </xdr:cNvPr>
        <xdr:cNvCxnSpPr/>
      </xdr:nvCxnSpPr>
      <xdr:spPr>
        <a:xfrm flipV="1">
          <a:off x="2908300" y="106103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6" name="楕円 195">
          <a:extLst>
            <a:ext uri="{FF2B5EF4-FFF2-40B4-BE49-F238E27FC236}">
              <a16:creationId xmlns:a16="http://schemas.microsoft.com/office/drawing/2014/main" id="{F0F2C330-2AE7-404D-A7D7-86DEBFA8A50B}"/>
            </a:ext>
          </a:extLst>
        </xdr:cNvPr>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61</xdr:row>
      <xdr:rowOff>163285</xdr:rowOff>
    </xdr:to>
    <xdr:cxnSp macro="">
      <xdr:nvCxnSpPr>
        <xdr:cNvPr id="197" name="直線コネクタ 196">
          <a:extLst>
            <a:ext uri="{FF2B5EF4-FFF2-40B4-BE49-F238E27FC236}">
              <a16:creationId xmlns:a16="http://schemas.microsoft.com/office/drawing/2014/main" id="{C0B4BDDC-CD9B-4868-B14F-92C86A75ECD3}"/>
            </a:ext>
          </a:extLst>
        </xdr:cNvPr>
        <xdr:cNvCxnSpPr/>
      </xdr:nvCxnSpPr>
      <xdr:spPr>
        <a:xfrm>
          <a:off x="2019300" y="1059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56969</xdr:rowOff>
    </xdr:from>
    <xdr:to>
      <xdr:col>6</xdr:col>
      <xdr:colOff>38100</xdr:colOff>
      <xdr:row>61</xdr:row>
      <xdr:rowOff>158569</xdr:rowOff>
    </xdr:to>
    <xdr:sp macro="" textlink="">
      <xdr:nvSpPr>
        <xdr:cNvPr id="198" name="楕円 197">
          <a:extLst>
            <a:ext uri="{FF2B5EF4-FFF2-40B4-BE49-F238E27FC236}">
              <a16:creationId xmlns:a16="http://schemas.microsoft.com/office/drawing/2014/main" id="{4730958B-63C7-42DA-AF02-EFE17CFF53D4}"/>
            </a:ext>
          </a:extLst>
        </xdr:cNvPr>
        <xdr:cNvSpPr/>
      </xdr:nvSpPr>
      <xdr:spPr>
        <a:xfrm>
          <a:off x="1079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107769</xdr:rowOff>
    </xdr:from>
    <xdr:to>
      <xdr:col>10</xdr:col>
      <xdr:colOff>114300</xdr:colOff>
      <xdr:row>61</xdr:row>
      <xdr:rowOff>135527</xdr:rowOff>
    </xdr:to>
    <xdr:cxnSp macro="">
      <xdr:nvCxnSpPr>
        <xdr:cNvPr id="199" name="直線コネクタ 198">
          <a:extLst>
            <a:ext uri="{FF2B5EF4-FFF2-40B4-BE49-F238E27FC236}">
              <a16:creationId xmlns:a16="http://schemas.microsoft.com/office/drawing/2014/main" id="{CC904EAE-E827-44D6-9454-C4A293AE3CD5}"/>
            </a:ext>
          </a:extLst>
        </xdr:cNvPr>
        <xdr:cNvCxnSpPr/>
      </xdr:nvCxnSpPr>
      <xdr:spPr>
        <a:xfrm>
          <a:off x="1130300" y="105662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5A34555-DA07-41FA-8F86-3FB60A56DFF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CE29C61-1E87-4BCE-9F22-87E44CA9CAC9}"/>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67F37A4-2ACE-455F-BE84-28CD0DD4D71D}"/>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6D0E57A-7E33-4116-B077-93C10C510C8A}"/>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A7A06FF-100C-4D22-A4FE-0DE4471295D2}"/>
            </a:ext>
          </a:extLst>
        </xdr:cNvPr>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CE9DF27-2BC4-49E7-A20D-5701C2FB62CA}"/>
            </a:ext>
          </a:extLst>
        </xdr:cNvPr>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2F3607D-44BF-4177-BD3B-75BF76A5D460}"/>
            </a:ext>
          </a:extLst>
        </xdr:cNvPr>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149696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4D9D856-9A1B-4AAD-8F9B-A9F3CE996D7C}"/>
            </a:ext>
          </a:extLst>
        </xdr:cNvPr>
        <xdr:cNvSpPr txBox="1"/>
      </xdr:nvSpPr>
      <xdr:spPr>
        <a:xfrm>
          <a:off x="927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ECDD0CA-52EE-4C8B-9B75-A5D7AD81E6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04CAEFA-6675-4710-BFB9-0666AE7922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6F30EE5-8C46-4BC3-85AC-6FEC3CA55B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5DF5AEC-4154-4D07-B75A-735114C5A3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39FEDC2-CF9D-4B40-A68F-47F197809E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4B59BDF-C0B5-42DF-A7A7-D969C500CB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4578E2B-26FD-4170-A568-B2EDD02CA9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5A40D62-9FA0-40B8-B51D-5D1B491142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3F463BD-FC35-4C73-BD73-CFEFD70948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5CFE5EB-8B2E-49F5-8ADD-6BAFDF1F9B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819A578-023C-4974-8382-D7B4904AB74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4D02D33-05CA-449B-B3A7-982E63926FB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6ECE46A-5135-486E-9C65-FEB6D22A487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509E1B6D-A5D2-4E3F-AE1C-33135DB0848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3AA6CB9-AE17-4C8C-ABC8-D2709868DD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CFA29B48-DA0F-49A4-9939-5E0C5B8543F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DCD6636-5484-4762-B902-C828E94DA0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1E434090-4440-4869-9E06-B0E1D18948A8}"/>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49B02FD-08E4-4CF0-8D1A-95DBEBF7F7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75B6671C-AE96-4B3F-A994-637876BDF86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5862315-CF34-4C1D-91C1-73A43DAE99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90183B86-9343-4D8D-97C5-D9A3CB662F4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59A0153-B56C-40A7-A77C-61087459A9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7930DD53-AC06-4B8F-BEC8-0ABDD6F881BF}"/>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12B7A28-092D-422B-ABC3-2A21AAEBEAB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5CB7CD4A-D3BD-4954-97A0-647FCC1B847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55AFEC0B-5046-4492-8BBF-A910F3AB761A}"/>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AD3AD91F-B63A-450C-877F-C07AB58FF0A4}"/>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F06AC637-2FDA-4A43-B9FF-3A2280703AAE}"/>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D52F8B02-A315-4CCC-B935-ACAD2CCBAD4F}"/>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4EFE2DA9-7DC1-4CB8-A695-E7F8968C8DF1}"/>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16E48525-D693-4893-8410-0A675B0CA2C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F295449A-0582-4DB3-A61A-B0C667D3987C}"/>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4F70DBF6-9EF0-4987-8F8C-4F76C115E8DE}"/>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D97C01D-EBFF-4504-8107-1E790C46B1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35EB478-AF79-4650-9761-05EE8B4EF2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CE103AD-E2FE-4793-83DC-C8B257D266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E207F38-C7D2-4835-81E1-B85EEDBA20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BA4612D-D98E-43D2-A3EB-309413C01E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158849</xdr:rowOff>
    </xdr:from>
    <xdr:to>
      <xdr:col>55</xdr:col>
      <xdr:colOff>50800</xdr:colOff>
      <xdr:row>64</xdr:row>
      <xdr:rowOff>88999</xdr:rowOff>
    </xdr:to>
    <xdr:sp macro="" textlink="">
      <xdr:nvSpPr>
        <xdr:cNvPr id="247" name="楕円 246">
          <a:extLst>
            <a:ext uri="{FF2B5EF4-FFF2-40B4-BE49-F238E27FC236}">
              <a16:creationId xmlns:a16="http://schemas.microsoft.com/office/drawing/2014/main" id="{A350D8D0-877F-4FD7-A870-06FFC5DE7450}"/>
            </a:ext>
          </a:extLst>
        </xdr:cNvPr>
        <xdr:cNvSpPr/>
      </xdr:nvSpPr>
      <xdr:spPr>
        <a:xfrm>
          <a:off x="10426700" y="109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97D050FD-0A83-4367-BF34-0CECA243F3FC}"/>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166536</xdr:rowOff>
    </xdr:from>
    <xdr:to>
      <xdr:col>50</xdr:col>
      <xdr:colOff>165100</xdr:colOff>
      <xdr:row>64</xdr:row>
      <xdr:rowOff>96686</xdr:rowOff>
    </xdr:to>
    <xdr:sp macro="" textlink="">
      <xdr:nvSpPr>
        <xdr:cNvPr id="249" name="楕円 248">
          <a:extLst>
            <a:ext uri="{FF2B5EF4-FFF2-40B4-BE49-F238E27FC236}">
              <a16:creationId xmlns:a16="http://schemas.microsoft.com/office/drawing/2014/main" id="{E5108675-376B-4EC5-A4F8-955602C68BC1}"/>
            </a:ext>
          </a:extLst>
        </xdr:cNvPr>
        <xdr:cNvSpPr/>
      </xdr:nvSpPr>
      <xdr:spPr>
        <a:xfrm>
          <a:off x="9588500" y="109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38199</xdr:rowOff>
    </xdr:from>
    <xdr:to>
      <xdr:col>55</xdr:col>
      <xdr:colOff>0</xdr:colOff>
      <xdr:row>64</xdr:row>
      <xdr:rowOff>45886</xdr:rowOff>
    </xdr:to>
    <xdr:cxnSp macro="">
      <xdr:nvCxnSpPr>
        <xdr:cNvPr id="250" name="直線コネクタ 249">
          <a:extLst>
            <a:ext uri="{FF2B5EF4-FFF2-40B4-BE49-F238E27FC236}">
              <a16:creationId xmlns:a16="http://schemas.microsoft.com/office/drawing/2014/main" id="{C24EB09D-2C81-469B-A707-E20EAA3E9ECA}"/>
            </a:ext>
          </a:extLst>
        </xdr:cNvPr>
        <xdr:cNvCxnSpPr/>
      </xdr:nvCxnSpPr>
      <xdr:spPr>
        <a:xfrm flipV="1">
          <a:off x="9639300" y="11010999"/>
          <a:ext cx="8382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159558</xdr:rowOff>
    </xdr:from>
    <xdr:to>
      <xdr:col>46</xdr:col>
      <xdr:colOff>38100</xdr:colOff>
      <xdr:row>64</xdr:row>
      <xdr:rowOff>89708</xdr:rowOff>
    </xdr:to>
    <xdr:sp macro="" textlink="">
      <xdr:nvSpPr>
        <xdr:cNvPr id="251" name="楕円 250">
          <a:extLst>
            <a:ext uri="{FF2B5EF4-FFF2-40B4-BE49-F238E27FC236}">
              <a16:creationId xmlns:a16="http://schemas.microsoft.com/office/drawing/2014/main" id="{5912997F-3CD0-48C4-8A44-20548DA97788}"/>
            </a:ext>
          </a:extLst>
        </xdr:cNvPr>
        <xdr:cNvSpPr/>
      </xdr:nvSpPr>
      <xdr:spPr>
        <a:xfrm>
          <a:off x="8699500" y="109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38908</xdr:rowOff>
    </xdr:from>
    <xdr:to>
      <xdr:col>50</xdr:col>
      <xdr:colOff>114300</xdr:colOff>
      <xdr:row>64</xdr:row>
      <xdr:rowOff>45886</xdr:rowOff>
    </xdr:to>
    <xdr:cxnSp macro="">
      <xdr:nvCxnSpPr>
        <xdr:cNvPr id="252" name="直線コネクタ 251">
          <a:extLst>
            <a:ext uri="{FF2B5EF4-FFF2-40B4-BE49-F238E27FC236}">
              <a16:creationId xmlns:a16="http://schemas.microsoft.com/office/drawing/2014/main" id="{D74A5C0F-9757-45A0-A727-4B244134A465}"/>
            </a:ext>
          </a:extLst>
        </xdr:cNvPr>
        <xdr:cNvCxnSpPr/>
      </xdr:nvCxnSpPr>
      <xdr:spPr>
        <a:xfrm>
          <a:off x="8750300" y="11011708"/>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160090</xdr:rowOff>
    </xdr:from>
    <xdr:to>
      <xdr:col>41</xdr:col>
      <xdr:colOff>101600</xdr:colOff>
      <xdr:row>64</xdr:row>
      <xdr:rowOff>90240</xdr:rowOff>
    </xdr:to>
    <xdr:sp macro="" textlink="">
      <xdr:nvSpPr>
        <xdr:cNvPr id="253" name="楕円 252">
          <a:extLst>
            <a:ext uri="{FF2B5EF4-FFF2-40B4-BE49-F238E27FC236}">
              <a16:creationId xmlns:a16="http://schemas.microsoft.com/office/drawing/2014/main" id="{17E8AB55-1E9E-480F-90F2-435EB2B70C92}"/>
            </a:ext>
          </a:extLst>
        </xdr:cNvPr>
        <xdr:cNvSpPr/>
      </xdr:nvSpPr>
      <xdr:spPr>
        <a:xfrm>
          <a:off x="7810500" y="109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38908</xdr:rowOff>
    </xdr:from>
    <xdr:to>
      <xdr:col>45</xdr:col>
      <xdr:colOff>177800</xdr:colOff>
      <xdr:row>64</xdr:row>
      <xdr:rowOff>39440</xdr:rowOff>
    </xdr:to>
    <xdr:cxnSp macro="">
      <xdr:nvCxnSpPr>
        <xdr:cNvPr id="254" name="直線コネクタ 253">
          <a:extLst>
            <a:ext uri="{FF2B5EF4-FFF2-40B4-BE49-F238E27FC236}">
              <a16:creationId xmlns:a16="http://schemas.microsoft.com/office/drawing/2014/main" id="{B12297B9-62EB-42CF-88AA-32238D4B771B}"/>
            </a:ext>
          </a:extLst>
        </xdr:cNvPr>
        <xdr:cNvCxnSpPr/>
      </xdr:nvCxnSpPr>
      <xdr:spPr>
        <a:xfrm flipV="1">
          <a:off x="7861300" y="11011708"/>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160883</xdr:rowOff>
    </xdr:from>
    <xdr:to>
      <xdr:col>36</xdr:col>
      <xdr:colOff>165100</xdr:colOff>
      <xdr:row>64</xdr:row>
      <xdr:rowOff>91033</xdr:rowOff>
    </xdr:to>
    <xdr:sp macro="" textlink="">
      <xdr:nvSpPr>
        <xdr:cNvPr id="255" name="楕円 254">
          <a:extLst>
            <a:ext uri="{FF2B5EF4-FFF2-40B4-BE49-F238E27FC236}">
              <a16:creationId xmlns:a16="http://schemas.microsoft.com/office/drawing/2014/main" id="{E842C340-4291-470B-8B18-8E8038CB2B1A}"/>
            </a:ext>
          </a:extLst>
        </xdr:cNvPr>
        <xdr:cNvSpPr/>
      </xdr:nvSpPr>
      <xdr:spPr>
        <a:xfrm>
          <a:off x="6921500" y="109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39440</xdr:rowOff>
    </xdr:from>
    <xdr:to>
      <xdr:col>41</xdr:col>
      <xdr:colOff>50800</xdr:colOff>
      <xdr:row>64</xdr:row>
      <xdr:rowOff>40233</xdr:rowOff>
    </xdr:to>
    <xdr:cxnSp macro="">
      <xdr:nvCxnSpPr>
        <xdr:cNvPr id="256" name="直線コネクタ 255">
          <a:extLst>
            <a:ext uri="{FF2B5EF4-FFF2-40B4-BE49-F238E27FC236}">
              <a16:creationId xmlns:a16="http://schemas.microsoft.com/office/drawing/2014/main" id="{109017AD-6D13-41C3-B217-6BA64FB2FEE9}"/>
            </a:ext>
          </a:extLst>
        </xdr:cNvPr>
        <xdr:cNvCxnSpPr/>
      </xdr:nvCxnSpPr>
      <xdr:spPr>
        <a:xfrm flipV="1">
          <a:off x="6972300" y="11012240"/>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638EF6AE-2A7E-4AD3-8674-886A6350966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B30DDD0A-576F-4E27-9EA6-508F866D3581}"/>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759D5DF3-6393-4C60-9D3B-7B78724F16B5}"/>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F661E7C-5899-4F90-AFFB-30C072FD32D3}"/>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87813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E7A05A1-4436-471A-934A-38C9E3892C87}"/>
            </a:ext>
          </a:extLst>
        </xdr:cNvPr>
        <xdr:cNvSpPr txBox="1"/>
      </xdr:nvSpPr>
      <xdr:spPr>
        <a:xfrm>
          <a:off x="9327095" y="110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80835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2FCC4E7-43F7-4A72-8B54-48C956C0F0E8}"/>
            </a:ext>
          </a:extLst>
        </xdr:cNvPr>
        <xdr:cNvSpPr txBox="1"/>
      </xdr:nvSpPr>
      <xdr:spPr>
        <a:xfrm>
          <a:off x="8450795" y="110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81367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53EDBEB6-0E24-4166-B8E4-9D156487635C}"/>
            </a:ext>
          </a:extLst>
        </xdr:cNvPr>
        <xdr:cNvSpPr txBox="1"/>
      </xdr:nvSpPr>
      <xdr:spPr>
        <a:xfrm>
          <a:off x="7561795" y="1105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82160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30D4C3A-2F78-46EB-B2A8-F2669685694D}"/>
            </a:ext>
          </a:extLst>
        </xdr:cNvPr>
        <xdr:cNvSpPr txBox="1"/>
      </xdr:nvSpPr>
      <xdr:spPr>
        <a:xfrm>
          <a:off x="6672795" y="1105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6F25378-3DA4-4D31-9E43-343114993D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5B3A7FA-C7B4-442D-815E-D8C318A930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E4B7800-0BA9-4996-BBB2-84EAA5E9B9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3E06E02-9CC9-4B2F-B374-970823A18F4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923D09C-60B4-4FF6-9C92-6EA795930A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2F16E2C-2D9E-44BA-847C-58274223A3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69CFAD6-56F7-458D-80FF-1792B2E174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26ADE41-138C-4011-92EC-177BD94F1B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E20FF68-7FFD-4690-A0E5-AF071E0FE7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6FD1C90-277C-4146-8DA7-F6F2605B67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730BEA7-D5D9-4D50-ADC5-6E24D5F9F26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346AEF1-8A96-4F55-A201-7C70926D4D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B483FDF-3E19-4437-9F0B-6A7516E5C3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BA97F09-C1F7-42FF-8D05-FFA33360A0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309AD53-94E4-4EA2-9CEA-FCDEA53BA25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15C0440-1716-486E-A3EC-B07F8D8EE4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887F171-B8BB-4562-AA64-C9EB5D0F3EB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CE76B3A-5612-4A7A-B0D1-CC53D903437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B4F807F-4FCF-47E5-B0DE-420BF7094A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75FA67C-B585-4A17-B735-552C5EDF23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4EF9D80-BD32-4BCA-BD0D-A722C47F07B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AB6B61D-8FC1-4F01-9BDE-13CD834C77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96FFFEB-BB12-4493-B44D-CC43DE07285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6BCA351-48B6-49F8-9BAF-C885DEC38B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EEF18CA9-532B-4C20-B20C-CD562168A2F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2D486B5-C1B0-4874-A6B9-32E88CD7342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400824CB-B092-41CC-9CFE-0BB839277D2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BD0D10F-7CDA-4EE5-9BF1-09A4C4EDD3C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E705BD32-F888-4D10-9916-022D32DAA6F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93CEE97-81F7-42EA-BBC6-FC18A6F94114}"/>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C8E723A9-D5D4-4CB0-9CFA-9B4F215EB888}"/>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7B01015-D465-499B-8B93-9DF942CAD53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47FEAE97-3A3C-4DDC-BF5B-6A797A9132B4}"/>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F2AE34F8-015C-4395-BD0B-B385038A01C8}"/>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91821917-21CF-435E-BD58-6AAD7730998C}"/>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E0FFD9-CB14-4BDD-B30B-B53CB1CF01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B5573F0-9F62-440B-B581-38401D0003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CF0E48A-28CF-4811-B7CF-4F6A7EFC5E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4421D84-2852-4437-BE2F-22F9B33BA7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2F9C808-72F6-4F7B-A1E2-78E7437857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305" name="楕円 304">
          <a:extLst>
            <a:ext uri="{FF2B5EF4-FFF2-40B4-BE49-F238E27FC236}">
              <a16:creationId xmlns:a16="http://schemas.microsoft.com/office/drawing/2014/main" id="{B798FE1E-9A19-4DB7-87A6-49BF5BFB1C3F}"/>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104791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C95BCCF-E527-4A8F-A179-B5802E10FC7A}"/>
            </a:ext>
          </a:extLst>
        </xdr:cNvPr>
        <xdr:cNvSpPr txBox="1"/>
      </xdr:nvSpPr>
      <xdr:spPr>
        <a:xfrm>
          <a:off x="4673600"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7" name="楕円 306">
          <a:extLst>
            <a:ext uri="{FF2B5EF4-FFF2-40B4-BE49-F238E27FC236}">
              <a16:creationId xmlns:a16="http://schemas.microsoft.com/office/drawing/2014/main" id="{39D1D1B7-E262-41BF-A4C7-26ED2DE9619E}"/>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82</xdr:row>
      <xdr:rowOff>5714</xdr:rowOff>
    </xdr:to>
    <xdr:cxnSp macro="">
      <xdr:nvCxnSpPr>
        <xdr:cNvPr id="308" name="直線コネクタ 307">
          <a:extLst>
            <a:ext uri="{FF2B5EF4-FFF2-40B4-BE49-F238E27FC236}">
              <a16:creationId xmlns:a16="http://schemas.microsoft.com/office/drawing/2014/main" id="{529F6E6E-756F-47D3-B4B1-06352402756F}"/>
            </a:ext>
          </a:extLst>
        </xdr:cNvPr>
        <xdr:cNvCxnSpPr/>
      </xdr:nvCxnSpPr>
      <xdr:spPr>
        <a:xfrm>
          <a:off x="3797300" y="13999845"/>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309" name="楕円 308">
          <a:extLst>
            <a:ext uri="{FF2B5EF4-FFF2-40B4-BE49-F238E27FC236}">
              <a16:creationId xmlns:a16="http://schemas.microsoft.com/office/drawing/2014/main" id="{EA2D49BA-DE87-4D36-A072-00B8FC1E6F93}"/>
            </a:ext>
          </a:extLst>
        </xdr:cNvPr>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114300</xdr:rowOff>
    </xdr:to>
    <xdr:cxnSp macro="">
      <xdr:nvCxnSpPr>
        <xdr:cNvPr id="310" name="直線コネクタ 309">
          <a:extLst>
            <a:ext uri="{FF2B5EF4-FFF2-40B4-BE49-F238E27FC236}">
              <a16:creationId xmlns:a16="http://schemas.microsoft.com/office/drawing/2014/main" id="{E2C65AA2-4F11-4D45-B4A6-917042B68173}"/>
            </a:ext>
          </a:extLst>
        </xdr:cNvPr>
        <xdr:cNvCxnSpPr/>
      </xdr:nvCxnSpPr>
      <xdr:spPr>
        <a:xfrm flipV="1">
          <a:off x="2908300" y="13999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1" name="楕円 310">
          <a:extLst>
            <a:ext uri="{FF2B5EF4-FFF2-40B4-BE49-F238E27FC236}">
              <a16:creationId xmlns:a16="http://schemas.microsoft.com/office/drawing/2014/main" id="{ACB04E75-DFAB-430F-B3D5-4BA3B5B82962}"/>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114300</xdr:rowOff>
    </xdr:to>
    <xdr:cxnSp macro="">
      <xdr:nvCxnSpPr>
        <xdr:cNvPr id="312" name="直線コネクタ 311">
          <a:extLst>
            <a:ext uri="{FF2B5EF4-FFF2-40B4-BE49-F238E27FC236}">
              <a16:creationId xmlns:a16="http://schemas.microsoft.com/office/drawing/2014/main" id="{BCB30CCD-466A-4F3A-9FFB-763FDB20E17A}"/>
            </a:ext>
          </a:extLst>
        </xdr:cNvPr>
        <xdr:cNvCxnSpPr/>
      </xdr:nvCxnSpPr>
      <xdr:spPr>
        <a:xfrm>
          <a:off x="2019300" y="13956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313" name="楕円 312">
          <a:extLst>
            <a:ext uri="{FF2B5EF4-FFF2-40B4-BE49-F238E27FC236}">
              <a16:creationId xmlns:a16="http://schemas.microsoft.com/office/drawing/2014/main" id="{5A3359A6-50D4-4919-8F7A-8477EC4615E3}"/>
            </a:ext>
          </a:extLst>
        </xdr:cNvPr>
        <xdr:cNvSpPr/>
      </xdr:nvSpPr>
      <xdr:spPr>
        <a:xfrm>
          <a:off x="1079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68580</xdr:rowOff>
    </xdr:to>
    <xdr:cxnSp macro="">
      <xdr:nvCxnSpPr>
        <xdr:cNvPr id="314" name="直線コネクタ 313">
          <a:extLst>
            <a:ext uri="{FF2B5EF4-FFF2-40B4-BE49-F238E27FC236}">
              <a16:creationId xmlns:a16="http://schemas.microsoft.com/office/drawing/2014/main" id="{D5E02D43-CB70-4EFA-B5F8-266031C2E233}"/>
            </a:ext>
          </a:extLst>
        </xdr:cNvPr>
        <xdr:cNvCxnSpPr/>
      </xdr:nvCxnSpPr>
      <xdr:spPr>
        <a:xfrm>
          <a:off x="1130300" y="13889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DECDA3B1-05E1-4089-852A-EF9E084E8687}"/>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9455C5DD-F47E-4C57-A5E5-0123308620BD}"/>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4C8630B1-D3A5-488A-A8DB-F4FCC0E5B421}"/>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916E63D1-64C7-495E-89A2-9F0A13BD3CF7}"/>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9" name="n_1mainValue【公営住宅】&#10;有形固定資産減価償却率">
          <a:extLst>
            <a:ext uri="{FF2B5EF4-FFF2-40B4-BE49-F238E27FC236}">
              <a16:creationId xmlns:a16="http://schemas.microsoft.com/office/drawing/2014/main" id="{4840DE31-6F50-43AB-8D46-8B6A74081841}"/>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320" name="n_2mainValue【公営住宅】&#10;有形固定資産減価償却率">
          <a:extLst>
            <a:ext uri="{FF2B5EF4-FFF2-40B4-BE49-F238E27FC236}">
              <a16:creationId xmlns:a16="http://schemas.microsoft.com/office/drawing/2014/main" id="{007CAAA4-2FDD-4DC0-B951-54AE10F188AA}"/>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1" name="n_3mainValue【公営住宅】&#10;有形固定資産減価償却率">
          <a:extLst>
            <a:ext uri="{FF2B5EF4-FFF2-40B4-BE49-F238E27FC236}">
              <a16:creationId xmlns:a16="http://schemas.microsoft.com/office/drawing/2014/main" id="{C01F8284-1E06-4FFD-ADC1-A20D9500494A}"/>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22" name="n_4mainValue【公営住宅】&#10;有形固定資産減価償却率">
          <a:extLst>
            <a:ext uri="{FF2B5EF4-FFF2-40B4-BE49-F238E27FC236}">
              <a16:creationId xmlns:a16="http://schemas.microsoft.com/office/drawing/2014/main" id="{93894CD1-25AA-40E9-8863-500F66F871A8}"/>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20FC934-4397-4F53-835F-370D364A62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EDC441A-E2FB-4401-912B-804EEECC64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F0CED49-AA13-44D9-940F-1B344D9123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A01E36E-DA12-4364-B5A4-13C9865756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BB85201-A62B-47A1-A972-69DE3372AE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AA1355D-3E74-4273-921A-F72E7DFE98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534D841-FAC6-4BB6-A3E6-6AA1202B66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D6D3C4B-FB9C-4DAB-BBF9-7F2EEEBB67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C1E3374-4B53-4EF0-A7F1-B84ADBB217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1B3E961-BE39-439C-85BF-58B88D080D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9E5CB50-6614-4B12-9E09-0EEC7984A3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2D7A74A-4120-4DBF-A127-FE71DBCB711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DFF0256-D600-43B2-A331-2F373B8991D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4DF46711-0C0B-49C2-BE02-766B0939D0C8}"/>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61519F9-8961-4B48-A06E-392EC61A8E8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152D6A87-1AE7-4A7D-84CE-6C887E30B96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0F0DE42-8D4F-46B5-A2F5-9315BC2C8C7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4964F7D2-7412-461D-AF0F-8AC6D8E1D37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D0EB7A7-F3EF-4A67-8C81-A3E0843E3F3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42F5505B-7594-486F-990B-B17D9006D87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4F675A3-BAE8-4107-99C5-CB254B8D2A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2B3D200-F90F-43C8-8668-B3090313ACA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0D15DDD-6AF8-454F-A6AB-7C120332F3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52651949-E772-4711-9E84-2FA733C0EC52}"/>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490CE6D6-F0B6-4F35-A659-EFEBBA8772D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6073ECEF-FFFD-4655-81C0-073F7CF8724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02F28709-03D0-4C5B-B9CD-A636851C16E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6A29E4F2-66CD-476A-808E-F921B1FCB3C4}"/>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0F8C7BE6-36A5-4A1E-A631-D7D61C082751}"/>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CFD2DFCF-3BF4-44EB-BE0C-DB22715A82A6}"/>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CEFA689E-DADB-4149-BFDA-2D3A8F332AB3}"/>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10E3A941-D283-47EA-9D3F-0305D82EC2AB}"/>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41A27FFB-12FE-4B2A-A9E0-D75D8CA90C56}"/>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17ED170-4F5A-4E51-B7A3-68303C08D2AD}"/>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464A3DC-4283-4DC1-A294-C5329C66E5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28F4B3-CFD3-4332-AE7B-F76A2C2D9E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B60E908-4DEE-4781-A1DE-9AB2990827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A1D458B-9AF6-4A5B-BE81-D8C5115F7D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5EC6340-1BA7-4375-8851-BE13950D05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87770</xdr:rowOff>
    </xdr:from>
    <xdr:to>
      <xdr:col>55</xdr:col>
      <xdr:colOff>50800</xdr:colOff>
      <xdr:row>86</xdr:row>
      <xdr:rowOff>17920</xdr:rowOff>
    </xdr:to>
    <xdr:sp macro="" textlink="">
      <xdr:nvSpPr>
        <xdr:cNvPr id="362" name="楕円 361">
          <a:extLst>
            <a:ext uri="{FF2B5EF4-FFF2-40B4-BE49-F238E27FC236}">
              <a16:creationId xmlns:a16="http://schemas.microsoft.com/office/drawing/2014/main" id="{EFA3A040-ED32-4ABB-BF0F-9AB0E6A7045F}"/>
            </a:ext>
          </a:extLst>
        </xdr:cNvPr>
        <xdr:cNvSpPr/>
      </xdr:nvSpPr>
      <xdr:spPr>
        <a:xfrm>
          <a:off x="10426700" y="146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66197</xdr:rowOff>
    </xdr:from>
    <xdr:ext cx="469744" cy="259045"/>
    <xdr:sp macro="" textlink="">
      <xdr:nvSpPr>
        <xdr:cNvPr id="363" name="【公営住宅】&#10;一人当たり面積該当値テキスト">
          <a:extLst>
            <a:ext uri="{FF2B5EF4-FFF2-40B4-BE49-F238E27FC236}">
              <a16:creationId xmlns:a16="http://schemas.microsoft.com/office/drawing/2014/main" id="{7095C425-67F1-4C7B-B57C-3309AE3998C9}"/>
            </a:ext>
          </a:extLst>
        </xdr:cNvPr>
        <xdr:cNvSpPr txBox="1"/>
      </xdr:nvSpPr>
      <xdr:spPr>
        <a:xfrm>
          <a:off x="10515600" y="146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88988</xdr:rowOff>
    </xdr:from>
    <xdr:to>
      <xdr:col>50</xdr:col>
      <xdr:colOff>165100</xdr:colOff>
      <xdr:row>86</xdr:row>
      <xdr:rowOff>19138</xdr:rowOff>
    </xdr:to>
    <xdr:sp macro="" textlink="">
      <xdr:nvSpPr>
        <xdr:cNvPr id="364" name="楕円 363">
          <a:extLst>
            <a:ext uri="{FF2B5EF4-FFF2-40B4-BE49-F238E27FC236}">
              <a16:creationId xmlns:a16="http://schemas.microsoft.com/office/drawing/2014/main" id="{0573A636-5A6B-4925-B72F-92F354F82011}"/>
            </a:ext>
          </a:extLst>
        </xdr:cNvPr>
        <xdr:cNvSpPr/>
      </xdr:nvSpPr>
      <xdr:spPr>
        <a:xfrm>
          <a:off x="9588500" y="146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138570</xdr:rowOff>
    </xdr:from>
    <xdr:to>
      <xdr:col>55</xdr:col>
      <xdr:colOff>0</xdr:colOff>
      <xdr:row>85</xdr:row>
      <xdr:rowOff>139788</xdr:rowOff>
    </xdr:to>
    <xdr:cxnSp macro="">
      <xdr:nvCxnSpPr>
        <xdr:cNvPr id="365" name="直線コネクタ 364">
          <a:extLst>
            <a:ext uri="{FF2B5EF4-FFF2-40B4-BE49-F238E27FC236}">
              <a16:creationId xmlns:a16="http://schemas.microsoft.com/office/drawing/2014/main" id="{04BA8839-7714-43CD-B8F6-09C461DD76D5}"/>
            </a:ext>
          </a:extLst>
        </xdr:cNvPr>
        <xdr:cNvCxnSpPr/>
      </xdr:nvCxnSpPr>
      <xdr:spPr>
        <a:xfrm flipV="1">
          <a:off x="9639300" y="14711820"/>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89979</xdr:rowOff>
    </xdr:from>
    <xdr:to>
      <xdr:col>46</xdr:col>
      <xdr:colOff>38100</xdr:colOff>
      <xdr:row>86</xdr:row>
      <xdr:rowOff>20129</xdr:rowOff>
    </xdr:to>
    <xdr:sp macro="" textlink="">
      <xdr:nvSpPr>
        <xdr:cNvPr id="366" name="楕円 365">
          <a:extLst>
            <a:ext uri="{FF2B5EF4-FFF2-40B4-BE49-F238E27FC236}">
              <a16:creationId xmlns:a16="http://schemas.microsoft.com/office/drawing/2014/main" id="{F5B4D2FB-5D6C-42E9-BCE1-8D3DB98AEF58}"/>
            </a:ext>
          </a:extLst>
        </xdr:cNvPr>
        <xdr:cNvSpPr/>
      </xdr:nvSpPr>
      <xdr:spPr>
        <a:xfrm>
          <a:off x="8699500" y="146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139788</xdr:rowOff>
    </xdr:from>
    <xdr:to>
      <xdr:col>50</xdr:col>
      <xdr:colOff>114300</xdr:colOff>
      <xdr:row>85</xdr:row>
      <xdr:rowOff>140779</xdr:rowOff>
    </xdr:to>
    <xdr:cxnSp macro="">
      <xdr:nvCxnSpPr>
        <xdr:cNvPr id="367" name="直線コネクタ 366">
          <a:extLst>
            <a:ext uri="{FF2B5EF4-FFF2-40B4-BE49-F238E27FC236}">
              <a16:creationId xmlns:a16="http://schemas.microsoft.com/office/drawing/2014/main" id="{F3A46D04-EA24-445C-97B9-3DD52CFAACCF}"/>
            </a:ext>
          </a:extLst>
        </xdr:cNvPr>
        <xdr:cNvCxnSpPr/>
      </xdr:nvCxnSpPr>
      <xdr:spPr>
        <a:xfrm flipV="1">
          <a:off x="8750300" y="147130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92036</xdr:rowOff>
    </xdr:from>
    <xdr:to>
      <xdr:col>41</xdr:col>
      <xdr:colOff>101600</xdr:colOff>
      <xdr:row>86</xdr:row>
      <xdr:rowOff>22186</xdr:rowOff>
    </xdr:to>
    <xdr:sp macro="" textlink="">
      <xdr:nvSpPr>
        <xdr:cNvPr id="368" name="楕円 367">
          <a:extLst>
            <a:ext uri="{FF2B5EF4-FFF2-40B4-BE49-F238E27FC236}">
              <a16:creationId xmlns:a16="http://schemas.microsoft.com/office/drawing/2014/main" id="{D889DD07-A837-4B0E-A477-6D3EAB186F04}"/>
            </a:ext>
          </a:extLst>
        </xdr:cNvPr>
        <xdr:cNvSpPr/>
      </xdr:nvSpPr>
      <xdr:spPr>
        <a:xfrm>
          <a:off x="7810500" y="146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140779</xdr:rowOff>
    </xdr:from>
    <xdr:to>
      <xdr:col>45</xdr:col>
      <xdr:colOff>177800</xdr:colOff>
      <xdr:row>85</xdr:row>
      <xdr:rowOff>142836</xdr:rowOff>
    </xdr:to>
    <xdr:cxnSp macro="">
      <xdr:nvCxnSpPr>
        <xdr:cNvPr id="369" name="直線コネクタ 368">
          <a:extLst>
            <a:ext uri="{FF2B5EF4-FFF2-40B4-BE49-F238E27FC236}">
              <a16:creationId xmlns:a16="http://schemas.microsoft.com/office/drawing/2014/main" id="{9CB20345-1D57-4F70-89E9-674008661296}"/>
            </a:ext>
          </a:extLst>
        </xdr:cNvPr>
        <xdr:cNvCxnSpPr/>
      </xdr:nvCxnSpPr>
      <xdr:spPr>
        <a:xfrm flipV="1">
          <a:off x="7861300" y="1471402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96228</xdr:rowOff>
    </xdr:from>
    <xdr:to>
      <xdr:col>36</xdr:col>
      <xdr:colOff>165100</xdr:colOff>
      <xdr:row>86</xdr:row>
      <xdr:rowOff>26378</xdr:rowOff>
    </xdr:to>
    <xdr:sp macro="" textlink="">
      <xdr:nvSpPr>
        <xdr:cNvPr id="370" name="楕円 369">
          <a:extLst>
            <a:ext uri="{FF2B5EF4-FFF2-40B4-BE49-F238E27FC236}">
              <a16:creationId xmlns:a16="http://schemas.microsoft.com/office/drawing/2014/main" id="{480A7975-2006-4615-A0BD-529015B0A032}"/>
            </a:ext>
          </a:extLst>
        </xdr:cNvPr>
        <xdr:cNvSpPr/>
      </xdr:nvSpPr>
      <xdr:spPr>
        <a:xfrm>
          <a:off x="6921500" y="1466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142836</xdr:rowOff>
    </xdr:from>
    <xdr:to>
      <xdr:col>41</xdr:col>
      <xdr:colOff>50800</xdr:colOff>
      <xdr:row>85</xdr:row>
      <xdr:rowOff>147028</xdr:rowOff>
    </xdr:to>
    <xdr:cxnSp macro="">
      <xdr:nvCxnSpPr>
        <xdr:cNvPr id="371" name="直線コネクタ 370">
          <a:extLst>
            <a:ext uri="{FF2B5EF4-FFF2-40B4-BE49-F238E27FC236}">
              <a16:creationId xmlns:a16="http://schemas.microsoft.com/office/drawing/2014/main" id="{17C06ACE-03AF-4680-9C62-1DEA227B94FC}"/>
            </a:ext>
          </a:extLst>
        </xdr:cNvPr>
        <xdr:cNvCxnSpPr/>
      </xdr:nvCxnSpPr>
      <xdr:spPr>
        <a:xfrm flipV="1">
          <a:off x="6972300" y="1471608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CC17CFE0-8A75-4968-ACF8-4BD5170D2378}"/>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1CB35466-1B12-4EFB-A759-8BEB96A72B21}"/>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31768298-2D1D-49AC-A1A4-1976376BC05A}"/>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06EAC6F9-F7BB-4D53-8017-7DBED85FF836}"/>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10265</xdr:rowOff>
    </xdr:from>
    <xdr:ext cx="469744" cy="259045"/>
    <xdr:sp macro="" textlink="">
      <xdr:nvSpPr>
        <xdr:cNvPr id="376" name="n_1mainValue【公営住宅】&#10;一人当たり面積">
          <a:extLst>
            <a:ext uri="{FF2B5EF4-FFF2-40B4-BE49-F238E27FC236}">
              <a16:creationId xmlns:a16="http://schemas.microsoft.com/office/drawing/2014/main" id="{D781EBC4-D378-4072-A4EE-712AA74B87A0}"/>
            </a:ext>
          </a:extLst>
        </xdr:cNvPr>
        <xdr:cNvSpPr txBox="1"/>
      </xdr:nvSpPr>
      <xdr:spPr>
        <a:xfrm>
          <a:off x="9391727" y="1475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11256</xdr:rowOff>
    </xdr:from>
    <xdr:ext cx="469744" cy="259045"/>
    <xdr:sp macro="" textlink="">
      <xdr:nvSpPr>
        <xdr:cNvPr id="377" name="n_2mainValue【公営住宅】&#10;一人当たり面積">
          <a:extLst>
            <a:ext uri="{FF2B5EF4-FFF2-40B4-BE49-F238E27FC236}">
              <a16:creationId xmlns:a16="http://schemas.microsoft.com/office/drawing/2014/main" id="{28D7DD8C-40BD-499C-9A47-1D3FC1BC8209}"/>
            </a:ext>
          </a:extLst>
        </xdr:cNvPr>
        <xdr:cNvSpPr txBox="1"/>
      </xdr:nvSpPr>
      <xdr:spPr>
        <a:xfrm>
          <a:off x="8515427" y="147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13313</xdr:rowOff>
    </xdr:from>
    <xdr:ext cx="469744" cy="259045"/>
    <xdr:sp macro="" textlink="">
      <xdr:nvSpPr>
        <xdr:cNvPr id="378" name="n_3mainValue【公営住宅】&#10;一人当たり面積">
          <a:extLst>
            <a:ext uri="{FF2B5EF4-FFF2-40B4-BE49-F238E27FC236}">
              <a16:creationId xmlns:a16="http://schemas.microsoft.com/office/drawing/2014/main" id="{38A3EA87-6C57-42E7-8E0D-4AFD091BF368}"/>
            </a:ext>
          </a:extLst>
        </xdr:cNvPr>
        <xdr:cNvSpPr txBox="1"/>
      </xdr:nvSpPr>
      <xdr:spPr>
        <a:xfrm>
          <a:off x="7626427" y="147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42905</xdr:rowOff>
    </xdr:from>
    <xdr:ext cx="469744" cy="259045"/>
    <xdr:sp macro="" textlink="">
      <xdr:nvSpPr>
        <xdr:cNvPr id="379" name="n_4mainValue【公営住宅】&#10;一人当たり面積">
          <a:extLst>
            <a:ext uri="{FF2B5EF4-FFF2-40B4-BE49-F238E27FC236}">
              <a16:creationId xmlns:a16="http://schemas.microsoft.com/office/drawing/2014/main" id="{48CF2EC2-796F-4F78-9F21-7DDAF211AAFE}"/>
            </a:ext>
          </a:extLst>
        </xdr:cNvPr>
        <xdr:cNvSpPr txBox="1"/>
      </xdr:nvSpPr>
      <xdr:spPr>
        <a:xfrm>
          <a:off x="6737427" y="144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8C0C0E1-F896-4676-B4F9-F28458891A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4384DF5-D84D-40F5-A305-ED8406A56D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6F238BD-3544-4DE2-85F5-877F7938F4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B98DF2F-B666-43C4-917E-260B365710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1550E25-C48E-4BFB-B08B-0803D2C8A8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24FCECA-DFF2-4261-95D4-B02AEAD537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45AB986-67F0-4C97-A8DD-5844485710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E4379E4-B541-4815-8773-75C17E840E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C9F0D44-B98E-4D3C-8019-F823E79D6B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1A3C8D7-D13E-4E57-BF2C-A8F63A6B01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B7EBA538-5773-4FF8-9A92-67A6020771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6F8D7F6-4E6D-4849-BDB2-60C0EBB452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D392E3A-1111-49BE-8182-F768BE473E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495B429-2D90-4DF8-868E-F3178CA5E6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388D92FC-ADEA-40B3-92C5-7DB9C89052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FCEDE233-2A04-40C9-AAD2-56819B5D31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BBA6B86-715B-41B3-9EDD-F71EE425E6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519C0F7-DC41-4B96-8AA0-45AEC4F36B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4ECEBA4-E7AE-481B-A5A0-18EA3F5A66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5C8049F-F820-4DB4-A031-4EAEC03D47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0472E30-40C8-4766-A001-2F380AD0FE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395E733-C794-4D3E-93D2-C832CADEAD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84F5A11-F503-4676-A0D8-A9B4C8114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701B2B6-EEBA-4A11-91A2-2B557A9AA0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50F7F07-5980-404E-B4C4-8C1D327565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AA7185E-5D87-456D-BC67-89A0D9CB92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5623B5-6D7A-4D16-B3BA-F05B9B1443E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6FC0F0C-C395-4279-852E-362767C2CC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034DCEE-C7B9-4733-8BEF-436F1B348E6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BEEED84-C09F-471C-943B-769C47B357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F273D01-71EE-4B08-8DC1-A1CFF3F87E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5D480E3-76DB-44B2-8FB1-E14F65F17AD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11A8A1-74D6-46F3-B27F-F1882C320E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612FAC6C-2F28-49A8-9EB6-5756C1A6195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B35A5BE-5E02-4FE5-9F03-1CC3C5F623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0F3357C-9ED8-4E3C-8409-6DD8F56089E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1037BD8-060E-40F9-B32E-12112125A5C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D9554AC-2DA8-49DA-BE5C-D78FB72E092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3EEB3C37-3DBD-4AE4-9E8B-E5873C7B1F0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7415590-0972-44E2-AAEE-B4DEE02D72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5B4FC92-FCDB-4D05-A0F5-BB4DD79C9F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9EFFD58-1985-4188-84D9-91BB244F737B}"/>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9F6245F-788E-472F-BAAD-43F5ACB50F4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CF123EC-ECED-4A4C-B902-D39AB8EBCA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924FCF3-C02E-4459-972D-98A5F9402458}"/>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8553C9BF-1BAF-4709-A154-3E5E06B810A6}"/>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83CE64F-9510-4C1D-950B-A8CDEE2ACEAB}"/>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866AA36-3584-4F15-A751-6668E3B2098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AEB8911B-E5FA-4BF6-93F0-B605BD926CB7}"/>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9F1CC316-6269-41B3-90D9-B17CAFB145C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E07FC8D2-0016-49B7-9516-6992254FC09D}"/>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B41E78BE-26D7-40D1-B429-A93F0C64273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CDDD70E-1C38-4261-B234-035C3E3C82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A9C806C-107D-4DA1-B694-AC70B44CEB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78FC565-5DBB-444D-B67C-2922D3580E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D18B4DB-6017-49CD-8F56-67ABDEBA01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735C76A-3A8A-439C-9097-8380AC48BA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37" name="楕円 436">
          <a:extLst>
            <a:ext uri="{FF2B5EF4-FFF2-40B4-BE49-F238E27FC236}">
              <a16:creationId xmlns:a16="http://schemas.microsoft.com/office/drawing/2014/main" id="{5D552252-28CD-4642-875F-A99239CA74E4}"/>
            </a:ext>
          </a:extLst>
        </xdr:cNvPr>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E73A617-1704-43EE-9E3C-3E77814BD600}"/>
            </a:ext>
          </a:extLst>
        </xdr:cNvPr>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89081</xdr:rowOff>
    </xdr:from>
    <xdr:to>
      <xdr:col>81</xdr:col>
      <xdr:colOff>101600</xdr:colOff>
      <xdr:row>41</xdr:row>
      <xdr:rowOff>19231</xdr:rowOff>
    </xdr:to>
    <xdr:sp macro="" textlink="">
      <xdr:nvSpPr>
        <xdr:cNvPr id="439" name="楕円 438">
          <a:extLst>
            <a:ext uri="{FF2B5EF4-FFF2-40B4-BE49-F238E27FC236}">
              <a16:creationId xmlns:a16="http://schemas.microsoft.com/office/drawing/2014/main" id="{4990F510-D392-4C21-98F3-A73BA26E0429}"/>
            </a:ext>
          </a:extLst>
        </xdr:cNvPr>
        <xdr:cNvSpPr/>
      </xdr:nvSpPr>
      <xdr:spPr>
        <a:xfrm>
          <a:off x="15430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139881</xdr:rowOff>
    </xdr:from>
    <xdr:to>
      <xdr:col>85</xdr:col>
      <xdr:colOff>127000</xdr:colOff>
      <xdr:row>41</xdr:row>
      <xdr:rowOff>32113</xdr:rowOff>
    </xdr:to>
    <xdr:cxnSp macro="">
      <xdr:nvCxnSpPr>
        <xdr:cNvPr id="440" name="直線コネクタ 439">
          <a:extLst>
            <a:ext uri="{FF2B5EF4-FFF2-40B4-BE49-F238E27FC236}">
              <a16:creationId xmlns:a16="http://schemas.microsoft.com/office/drawing/2014/main" id="{A09E4F4C-4DB3-4298-B3FF-09394F9E62A0}"/>
            </a:ext>
          </a:extLst>
        </xdr:cNvPr>
        <xdr:cNvCxnSpPr/>
      </xdr:nvCxnSpPr>
      <xdr:spPr>
        <a:xfrm>
          <a:off x="15481300" y="699788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102144</xdr:rowOff>
    </xdr:from>
    <xdr:to>
      <xdr:col>76</xdr:col>
      <xdr:colOff>165100</xdr:colOff>
      <xdr:row>42</xdr:row>
      <xdr:rowOff>32294</xdr:rowOff>
    </xdr:to>
    <xdr:sp macro="" textlink="">
      <xdr:nvSpPr>
        <xdr:cNvPr id="441" name="楕円 440">
          <a:extLst>
            <a:ext uri="{FF2B5EF4-FFF2-40B4-BE49-F238E27FC236}">
              <a16:creationId xmlns:a16="http://schemas.microsoft.com/office/drawing/2014/main" id="{740ADF7B-D21D-4F57-AFE2-E4EAC9663883}"/>
            </a:ext>
          </a:extLst>
        </xdr:cNvPr>
        <xdr:cNvSpPr/>
      </xdr:nvSpPr>
      <xdr:spPr>
        <a:xfrm>
          <a:off x="14541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139881</xdr:rowOff>
    </xdr:from>
    <xdr:to>
      <xdr:col>81</xdr:col>
      <xdr:colOff>50800</xdr:colOff>
      <xdr:row>41</xdr:row>
      <xdr:rowOff>152944</xdr:rowOff>
    </xdr:to>
    <xdr:cxnSp macro="">
      <xdr:nvCxnSpPr>
        <xdr:cNvPr id="442" name="直線コネクタ 441">
          <a:extLst>
            <a:ext uri="{FF2B5EF4-FFF2-40B4-BE49-F238E27FC236}">
              <a16:creationId xmlns:a16="http://schemas.microsoft.com/office/drawing/2014/main" id="{D3BC3159-E939-4286-BE8C-6624E28DA729}"/>
            </a:ext>
          </a:extLst>
        </xdr:cNvPr>
        <xdr:cNvCxnSpPr/>
      </xdr:nvCxnSpPr>
      <xdr:spPr>
        <a:xfrm flipV="1">
          <a:off x="14592300" y="6997881"/>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97246</xdr:rowOff>
    </xdr:from>
    <xdr:to>
      <xdr:col>72</xdr:col>
      <xdr:colOff>38100</xdr:colOff>
      <xdr:row>42</xdr:row>
      <xdr:rowOff>27396</xdr:rowOff>
    </xdr:to>
    <xdr:sp macro="" textlink="">
      <xdr:nvSpPr>
        <xdr:cNvPr id="443" name="楕円 442">
          <a:extLst>
            <a:ext uri="{FF2B5EF4-FFF2-40B4-BE49-F238E27FC236}">
              <a16:creationId xmlns:a16="http://schemas.microsoft.com/office/drawing/2014/main" id="{702438CB-BCD6-4EC2-8161-0DBD683E21E6}"/>
            </a:ext>
          </a:extLst>
        </xdr:cNvPr>
        <xdr:cNvSpPr/>
      </xdr:nvSpPr>
      <xdr:spPr>
        <a:xfrm>
          <a:off x="136525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148046</xdr:rowOff>
    </xdr:from>
    <xdr:to>
      <xdr:col>76</xdr:col>
      <xdr:colOff>114300</xdr:colOff>
      <xdr:row>41</xdr:row>
      <xdr:rowOff>152944</xdr:rowOff>
    </xdr:to>
    <xdr:cxnSp macro="">
      <xdr:nvCxnSpPr>
        <xdr:cNvPr id="444" name="直線コネクタ 443">
          <a:extLst>
            <a:ext uri="{FF2B5EF4-FFF2-40B4-BE49-F238E27FC236}">
              <a16:creationId xmlns:a16="http://schemas.microsoft.com/office/drawing/2014/main" id="{2D664A1F-3E02-40F1-A696-578731E1DDB6}"/>
            </a:ext>
          </a:extLst>
        </xdr:cNvPr>
        <xdr:cNvCxnSpPr/>
      </xdr:nvCxnSpPr>
      <xdr:spPr>
        <a:xfrm>
          <a:off x="13703300" y="71774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92347</xdr:rowOff>
    </xdr:from>
    <xdr:to>
      <xdr:col>67</xdr:col>
      <xdr:colOff>101600</xdr:colOff>
      <xdr:row>42</xdr:row>
      <xdr:rowOff>22497</xdr:rowOff>
    </xdr:to>
    <xdr:sp macro="" textlink="">
      <xdr:nvSpPr>
        <xdr:cNvPr id="445" name="楕円 444">
          <a:extLst>
            <a:ext uri="{FF2B5EF4-FFF2-40B4-BE49-F238E27FC236}">
              <a16:creationId xmlns:a16="http://schemas.microsoft.com/office/drawing/2014/main" id="{529C39BC-A0CE-4F84-9C10-BD75A5FE81A7}"/>
            </a:ext>
          </a:extLst>
        </xdr:cNvPr>
        <xdr:cNvSpPr/>
      </xdr:nvSpPr>
      <xdr:spPr>
        <a:xfrm>
          <a:off x="1276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143147</xdr:rowOff>
    </xdr:from>
    <xdr:to>
      <xdr:col>71</xdr:col>
      <xdr:colOff>177800</xdr:colOff>
      <xdr:row>41</xdr:row>
      <xdr:rowOff>148046</xdr:rowOff>
    </xdr:to>
    <xdr:cxnSp macro="">
      <xdr:nvCxnSpPr>
        <xdr:cNvPr id="446" name="直線コネクタ 445">
          <a:extLst>
            <a:ext uri="{FF2B5EF4-FFF2-40B4-BE49-F238E27FC236}">
              <a16:creationId xmlns:a16="http://schemas.microsoft.com/office/drawing/2014/main" id="{D25A2D1A-2A61-47EA-B046-F57D1E2B614C}"/>
            </a:ext>
          </a:extLst>
        </xdr:cNvPr>
        <xdr:cNvCxnSpPr/>
      </xdr:nvCxnSpPr>
      <xdr:spPr>
        <a:xfrm>
          <a:off x="12814300" y="71725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B202697-21F6-4FE5-ACBB-C840D105A7F6}"/>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25C1390-1EEB-4D70-8DD2-EF1050D66673}"/>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41E0F0E-BE5F-4D4E-8C3A-D0F80EA53A43}"/>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3A32279-E95C-4327-A2AA-9C68094E9A67}"/>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10358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5471B0D-3C90-4909-88F3-AB1B8B087F34}"/>
            </a:ext>
          </a:extLst>
        </xdr:cNvPr>
        <xdr:cNvSpPr txBox="1"/>
      </xdr:nvSpPr>
      <xdr:spPr>
        <a:xfrm>
          <a:off x="152660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23421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7B966B3-ADD7-4713-B0A4-C1B9D8B13549}"/>
            </a:ext>
          </a:extLst>
        </xdr:cNvPr>
        <xdr:cNvSpPr txBox="1"/>
      </xdr:nvSpPr>
      <xdr:spPr>
        <a:xfrm>
          <a:off x="14389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18523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7FB4AAE-9DE9-49DD-8A05-6431432A2A14}"/>
            </a:ext>
          </a:extLst>
        </xdr:cNvPr>
        <xdr:cNvSpPr txBox="1"/>
      </xdr:nvSpPr>
      <xdr:spPr>
        <a:xfrm>
          <a:off x="13500744" y="721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13624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D2D9D39-5DBA-4C2F-A034-21FBA230183E}"/>
            </a:ext>
          </a:extLst>
        </xdr:cNvPr>
        <xdr:cNvSpPr txBox="1"/>
      </xdr:nvSpPr>
      <xdr:spPr>
        <a:xfrm>
          <a:off x="12611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84E857F-8E53-42CD-9B20-79F1574A2A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113B186-A2A9-401B-AEA7-75BC17FF7A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688D2E4-55B0-4443-9021-D5E594BE09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CBFA664-B0ED-4633-BF94-D65A32A895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7ADBAEC-6551-4981-A397-B2FA7B0837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D4A0B69-4B73-495C-AE83-3F456EF17B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287A90D-3A4A-429F-A46C-0577E1CF3F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5B11121-5CCC-472A-A1EF-D3B817AB34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5B922B2-F1BD-40C1-B362-07AD087B85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63E13A5-ED9F-4003-9F41-F85B1699B8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1AEE5BD-497E-4EB7-BE0B-AE5C168DDF7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B25618D-894B-43CE-806B-AFB90357F0F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84EAE68-B499-4D79-B5E5-3A22A4B66F5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798391C4-41FE-4C40-840A-23FFD9F44F3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D8B6ED1-76A5-40F4-9CFF-000FF2FC65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CABC414-BE3E-4BD7-AB72-16F1B26F54A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64B7F2D-81CA-4D03-83D6-8C01A96E03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6532293-F47B-424D-9B45-1925DD80C7E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BD61C3D-F011-4608-8CAD-4478F4DB9C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EDA8CB3-8DB1-4F97-86AC-3DB535AECEB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51C94BE-892C-426A-8720-7CE1AEC0A2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54B72789-416C-42A8-A5C3-BF320F281865}"/>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46293B5-4760-44E3-A032-AB1403B7DF8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8EFD56F8-24ED-4E33-8A18-3BFD8D6C1A68}"/>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F2399FD-9271-4813-B35D-5D7F34B87CE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D07E94DB-951F-4366-B9FF-2653E5D92B6C}"/>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49DACCC-515A-4B39-9161-0B5895BA8BB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8FC44CD0-711C-4F47-8232-A91D623E8767}"/>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EAF44DB1-151E-46E7-8796-24E050C4A898}"/>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1C9E320F-4CF4-4C25-8D0E-2AD01933D5BD}"/>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9155DC7-5A8C-45F2-AB9C-569C552D93EE}"/>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A186412F-63B4-43B0-8765-F81C6C4C332D}"/>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87DB1FE-0662-4917-9848-4E5298B8A6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3F0B4FE-41CD-4754-BC6F-1AE52BD6EF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AC2297D-5814-4F7F-9E0F-5BC30CE839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2C06542-CB2B-466D-810C-E902BDA898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080E578-0BE0-47B5-B40F-C87A6C6AEE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156616</xdr:rowOff>
    </xdr:from>
    <xdr:to>
      <xdr:col>116</xdr:col>
      <xdr:colOff>114300</xdr:colOff>
      <xdr:row>40</xdr:row>
      <xdr:rowOff>86766</xdr:rowOff>
    </xdr:to>
    <xdr:sp macro="" textlink="">
      <xdr:nvSpPr>
        <xdr:cNvPr id="492" name="楕円 491">
          <a:extLst>
            <a:ext uri="{FF2B5EF4-FFF2-40B4-BE49-F238E27FC236}">
              <a16:creationId xmlns:a16="http://schemas.microsoft.com/office/drawing/2014/main" id="{AEE0AF84-320A-4342-A9D0-444EBD170BF0}"/>
            </a:ext>
          </a:extLst>
        </xdr:cNvPr>
        <xdr:cNvSpPr/>
      </xdr:nvSpPr>
      <xdr:spPr>
        <a:xfrm>
          <a:off x="221107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135043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3980C3F-323D-441E-8F74-6B043D16C40A}"/>
            </a:ext>
          </a:extLst>
        </xdr:cNvPr>
        <xdr:cNvSpPr txBox="1"/>
      </xdr:nvSpPr>
      <xdr:spPr>
        <a:xfrm>
          <a:off x="22199600" y="68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159359</xdr:rowOff>
    </xdr:from>
    <xdr:to>
      <xdr:col>112</xdr:col>
      <xdr:colOff>38100</xdr:colOff>
      <xdr:row>40</xdr:row>
      <xdr:rowOff>89509</xdr:rowOff>
    </xdr:to>
    <xdr:sp macro="" textlink="">
      <xdr:nvSpPr>
        <xdr:cNvPr id="494" name="楕円 493">
          <a:extLst>
            <a:ext uri="{FF2B5EF4-FFF2-40B4-BE49-F238E27FC236}">
              <a16:creationId xmlns:a16="http://schemas.microsoft.com/office/drawing/2014/main" id="{42423DE6-1271-40DC-9702-E0918F8BE696}"/>
            </a:ext>
          </a:extLst>
        </xdr:cNvPr>
        <xdr:cNvSpPr/>
      </xdr:nvSpPr>
      <xdr:spPr>
        <a:xfrm>
          <a:off x="21272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35966</xdr:rowOff>
    </xdr:from>
    <xdr:to>
      <xdr:col>116</xdr:col>
      <xdr:colOff>63500</xdr:colOff>
      <xdr:row>40</xdr:row>
      <xdr:rowOff>38709</xdr:rowOff>
    </xdr:to>
    <xdr:cxnSp macro="">
      <xdr:nvCxnSpPr>
        <xdr:cNvPr id="495" name="直線コネクタ 494">
          <a:extLst>
            <a:ext uri="{FF2B5EF4-FFF2-40B4-BE49-F238E27FC236}">
              <a16:creationId xmlns:a16="http://schemas.microsoft.com/office/drawing/2014/main" id="{B7A51500-812A-4050-A5B8-DDF82AC12CB5}"/>
            </a:ext>
          </a:extLst>
        </xdr:cNvPr>
        <xdr:cNvCxnSpPr/>
      </xdr:nvCxnSpPr>
      <xdr:spPr>
        <a:xfrm flipV="1">
          <a:off x="21323300" y="689396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92151</xdr:rowOff>
    </xdr:from>
    <xdr:to>
      <xdr:col>107</xdr:col>
      <xdr:colOff>101600</xdr:colOff>
      <xdr:row>39</xdr:row>
      <xdr:rowOff>22301</xdr:rowOff>
    </xdr:to>
    <xdr:sp macro="" textlink="">
      <xdr:nvSpPr>
        <xdr:cNvPr id="496" name="楕円 495">
          <a:extLst>
            <a:ext uri="{FF2B5EF4-FFF2-40B4-BE49-F238E27FC236}">
              <a16:creationId xmlns:a16="http://schemas.microsoft.com/office/drawing/2014/main" id="{82B14F05-ED3F-47B2-9E37-09B469E9C86C}"/>
            </a:ext>
          </a:extLst>
        </xdr:cNvPr>
        <xdr:cNvSpPr/>
      </xdr:nvSpPr>
      <xdr:spPr>
        <a:xfrm>
          <a:off x="20383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142951</xdr:rowOff>
    </xdr:from>
    <xdr:to>
      <xdr:col>111</xdr:col>
      <xdr:colOff>177800</xdr:colOff>
      <xdr:row>40</xdr:row>
      <xdr:rowOff>38709</xdr:rowOff>
    </xdr:to>
    <xdr:cxnSp macro="">
      <xdr:nvCxnSpPr>
        <xdr:cNvPr id="497" name="直線コネクタ 496">
          <a:extLst>
            <a:ext uri="{FF2B5EF4-FFF2-40B4-BE49-F238E27FC236}">
              <a16:creationId xmlns:a16="http://schemas.microsoft.com/office/drawing/2014/main" id="{DB52C025-14D2-4B9B-91EB-ED8E5D7ECB74}"/>
            </a:ext>
          </a:extLst>
        </xdr:cNvPr>
        <xdr:cNvCxnSpPr/>
      </xdr:nvCxnSpPr>
      <xdr:spPr>
        <a:xfrm>
          <a:off x="20434300" y="665805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98" name="楕円 497">
          <a:extLst>
            <a:ext uri="{FF2B5EF4-FFF2-40B4-BE49-F238E27FC236}">
              <a16:creationId xmlns:a16="http://schemas.microsoft.com/office/drawing/2014/main" id="{D3A777DE-8273-4BB0-B9C7-F877CAEE65A0}"/>
            </a:ext>
          </a:extLst>
        </xdr:cNvPr>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142951</xdr:rowOff>
    </xdr:from>
    <xdr:to>
      <xdr:col>107</xdr:col>
      <xdr:colOff>50800</xdr:colOff>
      <xdr:row>40</xdr:row>
      <xdr:rowOff>44196</xdr:rowOff>
    </xdr:to>
    <xdr:cxnSp macro="">
      <xdr:nvCxnSpPr>
        <xdr:cNvPr id="499" name="直線コネクタ 498">
          <a:extLst>
            <a:ext uri="{FF2B5EF4-FFF2-40B4-BE49-F238E27FC236}">
              <a16:creationId xmlns:a16="http://schemas.microsoft.com/office/drawing/2014/main" id="{BDA42AFE-80FE-4CF5-BDA4-43FB9F936EDD}"/>
            </a:ext>
          </a:extLst>
        </xdr:cNvPr>
        <xdr:cNvCxnSpPr/>
      </xdr:nvCxnSpPr>
      <xdr:spPr>
        <a:xfrm flipV="1">
          <a:off x="19545300" y="6658051"/>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170332</xdr:rowOff>
    </xdr:from>
    <xdr:to>
      <xdr:col>98</xdr:col>
      <xdr:colOff>38100</xdr:colOff>
      <xdr:row>40</xdr:row>
      <xdr:rowOff>100482</xdr:rowOff>
    </xdr:to>
    <xdr:sp macro="" textlink="">
      <xdr:nvSpPr>
        <xdr:cNvPr id="500" name="楕円 499">
          <a:extLst>
            <a:ext uri="{FF2B5EF4-FFF2-40B4-BE49-F238E27FC236}">
              <a16:creationId xmlns:a16="http://schemas.microsoft.com/office/drawing/2014/main" id="{54ABE051-FC96-465F-A0CF-AD08F81FB801}"/>
            </a:ext>
          </a:extLst>
        </xdr:cNvPr>
        <xdr:cNvSpPr/>
      </xdr:nvSpPr>
      <xdr:spPr>
        <a:xfrm>
          <a:off x="18605500" y="6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49682</xdr:rowOff>
    </xdr:to>
    <xdr:cxnSp macro="">
      <xdr:nvCxnSpPr>
        <xdr:cNvPr id="501" name="直線コネクタ 500">
          <a:extLst>
            <a:ext uri="{FF2B5EF4-FFF2-40B4-BE49-F238E27FC236}">
              <a16:creationId xmlns:a16="http://schemas.microsoft.com/office/drawing/2014/main" id="{30332CF6-3D88-4C4E-896F-7524AE8EFA74}"/>
            </a:ext>
          </a:extLst>
        </xdr:cNvPr>
        <xdr:cNvCxnSpPr/>
      </xdr:nvCxnSpPr>
      <xdr:spPr>
        <a:xfrm flipV="1">
          <a:off x="18656300" y="690219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B05F1CC-1E11-4962-964C-AD766101F6DF}"/>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4EEEFCC-AEF8-4310-AE08-F125F87578E3}"/>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4824288-8F79-4E64-AFED-D61858AD009E}"/>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5267877-6B3B-4568-8278-3BEB5B19FC0D}"/>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80636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89F3AE19-F177-46F5-95A8-96241B6EFC63}"/>
            </a:ext>
          </a:extLst>
        </xdr:cNvPr>
        <xdr:cNvSpPr txBox="1"/>
      </xdr:nvSpPr>
      <xdr:spPr>
        <a:xfrm>
          <a:off x="210757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38828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2E407BC-9A1C-4C4D-9433-4F6A7739D69D}"/>
            </a:ext>
          </a:extLst>
        </xdr:cNvPr>
        <xdr:cNvSpPr txBox="1"/>
      </xdr:nvSpPr>
      <xdr:spPr>
        <a:xfrm>
          <a:off x="20199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EC15593-0C7E-45F0-AE7C-40D0BD85605C}"/>
            </a:ext>
          </a:extLst>
        </xdr:cNvPr>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91609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64F6DF6-793B-4874-883B-8D6E06B782B4}"/>
            </a:ext>
          </a:extLst>
        </xdr:cNvPr>
        <xdr:cNvSpPr txBox="1"/>
      </xdr:nvSpPr>
      <xdr:spPr>
        <a:xfrm>
          <a:off x="18421427" y="694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9537FDA-20B0-477B-BEF2-EF30228B66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31A910B-F65E-4F74-85F1-75DEA980A8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9954FFE-4C6A-4246-BF9A-17C6644222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96F5120-1C02-4ABD-A8E6-CA26751454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0D9DA85-5AA7-4DB9-ACEF-B9EA3EAF0F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60531B7-6F20-4283-99A9-8CDF0555BC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1FAC079-7F27-4616-B7E4-70718143B5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5F3BB58-1267-4443-993C-DA25EB3853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8DDD850-25B1-4EAA-83BC-46256C2532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8C95EA6-9B70-4820-BB6F-0D2503AFC9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C1BE4D5-98BE-4A3F-ADA2-174AF52A9C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D6ECBB17-835B-4F73-9E6B-0557C37F06E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0C113DD-4547-4704-8262-73E15D52790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FA833A4-1D74-4E87-9CCF-E2A2E0A0FAA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6BD5AA1-0905-42D3-859C-A102698ECC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558A712-90DD-4DCE-B13E-3D35FBD19E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5209B00-2A73-4CCB-8426-16469B2975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5F7A5DB8-1521-4D38-BCF8-8F2097815BB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8D424DC-8E84-435F-A028-BDB421A6E3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660D6660-D55A-4417-A535-F2E95320029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2557C7-37D7-468D-A845-B6C231FBB46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E5389F7-40F0-4B3B-8323-91004D5447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B37CB59-343E-49D9-82A5-81A8B8FC12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7C20E24-6336-41D2-9637-5DDB8F6AE86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0DBB223-B3BC-4F6A-B741-2BAC64B0A0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4AD79627-0785-493D-AA45-D2CEB1F08938}"/>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518AC9E-C17D-4611-8902-7ADF9E51A2D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CC8A3F9-C465-4FF1-BEE5-EADF3C1D9AF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CA768806-95AA-4780-AB0F-5E87C2D69986}"/>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68545CBB-25FE-4C5E-ACFD-E637BEA89B2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DD62990-72F1-40A9-9D11-8A0462D520B5}"/>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4B2C2621-332E-4D4D-930B-380D96D102FE}"/>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14B2773C-9166-4DAE-9539-6774A0DCE7A8}"/>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4033ECEB-4D97-499F-BDD9-80C9C23E852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A3BFDB12-4353-42AA-A39D-F0EF2EC77BD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1346F70F-ABA6-429D-9EB5-48A42F38952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55EB3BC-A23E-4E8C-9DB6-ECC9E73DD7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7B6BFC1-A13E-42E7-BC88-E95A738785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2933329-726F-46DE-8B3C-0D8219628C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B3B0F73-ABEC-4CED-B833-1231A079AF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AAE829A-1785-45B3-A76B-A067C272A7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51" name="楕円 550">
          <a:extLst>
            <a:ext uri="{FF2B5EF4-FFF2-40B4-BE49-F238E27FC236}">
              <a16:creationId xmlns:a16="http://schemas.microsoft.com/office/drawing/2014/main" id="{861D78CB-BC42-4826-BBAD-A5C9C37503AF}"/>
            </a:ext>
          </a:extLst>
        </xdr:cNvPr>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94542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11956DAA-5610-4F64-A57F-15E3AA3310FE}"/>
            </a:ext>
          </a:extLst>
        </xdr:cNvPr>
        <xdr:cNvSpPr txBox="1"/>
      </xdr:nvSpPr>
      <xdr:spPr>
        <a:xfrm>
          <a:off x="16357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53" name="楕円 552">
          <a:extLst>
            <a:ext uri="{FF2B5EF4-FFF2-40B4-BE49-F238E27FC236}">
              <a16:creationId xmlns:a16="http://schemas.microsoft.com/office/drawing/2014/main" id="{772648C0-21F6-46C0-B1FB-3A322B6E64A6}"/>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122465</xdr:rowOff>
    </xdr:to>
    <xdr:cxnSp macro="">
      <xdr:nvCxnSpPr>
        <xdr:cNvPr id="554" name="直線コネクタ 553">
          <a:extLst>
            <a:ext uri="{FF2B5EF4-FFF2-40B4-BE49-F238E27FC236}">
              <a16:creationId xmlns:a16="http://schemas.microsoft.com/office/drawing/2014/main" id="{0F360D1C-BEBB-4226-BDD5-BB06CE95F71C}"/>
            </a:ext>
          </a:extLst>
        </xdr:cNvPr>
        <xdr:cNvCxnSpPr/>
      </xdr:nvCxnSpPr>
      <xdr:spPr>
        <a:xfrm>
          <a:off x="15481300" y="1036864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55" name="楕円 554">
          <a:extLst>
            <a:ext uri="{FF2B5EF4-FFF2-40B4-BE49-F238E27FC236}">
              <a16:creationId xmlns:a16="http://schemas.microsoft.com/office/drawing/2014/main" id="{95C019AB-2FAD-48CF-847E-41BD640D5E23}"/>
            </a:ext>
          </a:extLst>
        </xdr:cNvPr>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61</xdr:row>
      <xdr:rowOff>1633</xdr:rowOff>
    </xdr:to>
    <xdr:cxnSp macro="">
      <xdr:nvCxnSpPr>
        <xdr:cNvPr id="556" name="直線コネクタ 555">
          <a:extLst>
            <a:ext uri="{FF2B5EF4-FFF2-40B4-BE49-F238E27FC236}">
              <a16:creationId xmlns:a16="http://schemas.microsoft.com/office/drawing/2014/main" id="{9C62A13F-2384-464E-8089-A0D48CB471E6}"/>
            </a:ext>
          </a:extLst>
        </xdr:cNvPr>
        <xdr:cNvCxnSpPr/>
      </xdr:nvCxnSpPr>
      <xdr:spPr>
        <a:xfrm flipV="1">
          <a:off x="14592300" y="103686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81462</xdr:rowOff>
    </xdr:from>
    <xdr:to>
      <xdr:col>72</xdr:col>
      <xdr:colOff>38100</xdr:colOff>
      <xdr:row>61</xdr:row>
      <xdr:rowOff>11612</xdr:rowOff>
    </xdr:to>
    <xdr:sp macro="" textlink="">
      <xdr:nvSpPr>
        <xdr:cNvPr id="557" name="楕円 556">
          <a:extLst>
            <a:ext uri="{FF2B5EF4-FFF2-40B4-BE49-F238E27FC236}">
              <a16:creationId xmlns:a16="http://schemas.microsoft.com/office/drawing/2014/main" id="{D3756C86-B176-4713-897C-4631AE736455}"/>
            </a:ext>
          </a:extLst>
        </xdr:cNvPr>
        <xdr:cNvSpPr/>
      </xdr:nvSpPr>
      <xdr:spPr>
        <a:xfrm>
          <a:off x="13652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132262</xdr:rowOff>
    </xdr:from>
    <xdr:to>
      <xdr:col>76</xdr:col>
      <xdr:colOff>114300</xdr:colOff>
      <xdr:row>61</xdr:row>
      <xdr:rowOff>1633</xdr:rowOff>
    </xdr:to>
    <xdr:cxnSp macro="">
      <xdr:nvCxnSpPr>
        <xdr:cNvPr id="558" name="直線コネクタ 557">
          <a:extLst>
            <a:ext uri="{FF2B5EF4-FFF2-40B4-BE49-F238E27FC236}">
              <a16:creationId xmlns:a16="http://schemas.microsoft.com/office/drawing/2014/main" id="{FCC35FA3-775D-4696-A040-DB81EE6F3A80}"/>
            </a:ext>
          </a:extLst>
        </xdr:cNvPr>
        <xdr:cNvCxnSpPr/>
      </xdr:nvCxnSpPr>
      <xdr:spPr>
        <a:xfrm>
          <a:off x="13703300" y="104192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9" name="楕円 558">
          <a:extLst>
            <a:ext uri="{FF2B5EF4-FFF2-40B4-BE49-F238E27FC236}">
              <a16:creationId xmlns:a16="http://schemas.microsoft.com/office/drawing/2014/main" id="{62555D98-C0A4-49FB-B2BF-365165308F7A}"/>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132262</xdr:rowOff>
    </xdr:to>
    <xdr:cxnSp macro="">
      <xdr:nvCxnSpPr>
        <xdr:cNvPr id="560" name="直線コネクタ 559">
          <a:extLst>
            <a:ext uri="{FF2B5EF4-FFF2-40B4-BE49-F238E27FC236}">
              <a16:creationId xmlns:a16="http://schemas.microsoft.com/office/drawing/2014/main" id="{DE00B5B6-49C0-4F92-84E1-28F0DD8EC8D8}"/>
            </a:ext>
          </a:extLst>
        </xdr:cNvPr>
        <xdr:cNvCxnSpPr/>
      </xdr:nvCxnSpPr>
      <xdr:spPr>
        <a:xfrm>
          <a:off x="12814300" y="104013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EDAD607E-3E0A-48FC-92DA-39CF422FBEBD}"/>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4F6C6751-6A75-4B95-B4A8-091FED44D189}"/>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47946A98-4DE6-43BB-828A-1CE3B482FFE3}"/>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5AA4319C-D3D8-4E4E-B6D8-858E212CE805}"/>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148970</xdr:rowOff>
    </xdr:from>
    <xdr:ext cx="405111" cy="259045"/>
    <xdr:sp macro="" textlink="">
      <xdr:nvSpPr>
        <xdr:cNvPr id="565" name="n_1mainValue【学校施設】&#10;有形固定資産減価償却率">
          <a:extLst>
            <a:ext uri="{FF2B5EF4-FFF2-40B4-BE49-F238E27FC236}">
              <a16:creationId xmlns:a16="http://schemas.microsoft.com/office/drawing/2014/main" id="{2AEBC7A1-A710-4083-A31A-363F1A661F88}"/>
            </a:ext>
          </a:extLst>
        </xdr:cNvPr>
        <xdr:cNvSpPr txBox="1"/>
      </xdr:nvSpPr>
      <xdr:spPr>
        <a:xfrm>
          <a:off x="15266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66" name="n_2mainValue【学校施設】&#10;有形固定資産減価償却率">
          <a:extLst>
            <a:ext uri="{FF2B5EF4-FFF2-40B4-BE49-F238E27FC236}">
              <a16:creationId xmlns:a16="http://schemas.microsoft.com/office/drawing/2014/main" id="{6426641F-98FB-408A-8CE8-F6953A960CCB}"/>
            </a:ext>
          </a:extLst>
        </xdr:cNvPr>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2739</xdr:rowOff>
    </xdr:from>
    <xdr:ext cx="405111" cy="259045"/>
    <xdr:sp macro="" textlink="">
      <xdr:nvSpPr>
        <xdr:cNvPr id="567" name="n_3mainValue【学校施設】&#10;有形固定資産減価償却率">
          <a:extLst>
            <a:ext uri="{FF2B5EF4-FFF2-40B4-BE49-F238E27FC236}">
              <a16:creationId xmlns:a16="http://schemas.microsoft.com/office/drawing/2014/main" id="{A1F01242-D816-4576-972B-9866EEB57FAD}"/>
            </a:ext>
          </a:extLst>
        </xdr:cNvPr>
        <xdr:cNvSpPr txBox="1"/>
      </xdr:nvSpPr>
      <xdr:spPr>
        <a:xfrm>
          <a:off x="13500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8" name="n_4mainValue【学校施設】&#10;有形固定資産減価償却率">
          <a:extLst>
            <a:ext uri="{FF2B5EF4-FFF2-40B4-BE49-F238E27FC236}">
              <a16:creationId xmlns:a16="http://schemas.microsoft.com/office/drawing/2014/main" id="{8DE214B3-8229-4E6F-8FE3-A597E8CAC538}"/>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E60E95D-1DBE-4EED-80C5-D8E7935398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C8257F2F-519C-4E8F-8DB2-A4459181B9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A53A30B-6B2D-4ECE-A093-CD5DBF934C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5E49ED9F-A4F9-4625-B863-B4FA66929B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04B2150-EED2-4963-8BC5-5A7A69B59D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2F3D74D-39E6-44CE-8C02-F1ABDEF396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5070EC9-5D2C-4070-AFED-012CD146A7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70111FC8-C14F-4544-A4E6-BB49486429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F91D110-77DE-4143-956C-CC1B78FD3C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812977C-0632-44F4-94A8-DC374BB8F6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4CBDAC33-6D48-438B-9AD6-A0C72E30BD2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9A12372B-12A0-471A-8449-02661874716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68F8DA46-B301-4F68-A33A-4B58DC55D99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AAEF77B9-CB48-43FC-BC8D-210377D5F9F3}"/>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6B2B7AEC-AE77-48CE-BA69-8EAF97265AC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64BE4C71-8107-40B4-8544-057F214720F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722F6F6F-B2A9-4018-A206-05909344B1C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715CBC74-F5B7-4650-BF8D-683DA5DF712E}"/>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FB07C27D-C7CE-403B-AD29-6F685B0FF34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A83588B4-44F8-43C3-A723-682F9E031FD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E9A2D497-E3C2-4D1D-A0D1-794C2759054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1F9525E7-9180-4E55-889B-9B760276F6D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264F50AC-2ED8-42E6-A5FD-9F7C723347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44C535B7-F885-46FE-842C-29F99A61A4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110EE697-4D26-4F94-9B2F-5FB029144B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CC5859BF-2363-42FA-B875-6D14F40B971C}"/>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F47E45C9-8109-4FB2-9C5E-F0CD4EEDBA63}"/>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15544813-2BD0-4C7B-AD69-D1C8E060C813}"/>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EBF2EF8A-6D84-4DC1-9430-CF0ABC6DC84E}"/>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B38840EB-69F9-4BEF-94F9-9ECA6690D51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D80EC688-DCF2-4E50-BC62-A71AA8973313}"/>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9734126B-71DD-4F39-A4B1-36B5BB97B721}"/>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95B75F44-280F-4FEB-AA67-3E18276C6D95}"/>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90BD0C24-6E3F-453E-AA04-A2EE9F906F8A}"/>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A79D323E-35E6-49F2-B098-35A8950ECA12}"/>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C74BF515-D519-4331-898F-3D8028D69A2D}"/>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7AAA1AF-FEBB-4A09-87E4-E5F545F61F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43B888A-36DD-43DE-AE70-56D8D85ADD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FA5EF9F-7428-450A-914F-31DC85306B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540672A-8CB8-46F9-A5C3-ED7F55FAF9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FFC6EA9-62A8-4AEE-95D0-2541069867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162027</xdr:rowOff>
    </xdr:from>
    <xdr:to>
      <xdr:col>116</xdr:col>
      <xdr:colOff>114300</xdr:colOff>
      <xdr:row>64</xdr:row>
      <xdr:rowOff>92177</xdr:rowOff>
    </xdr:to>
    <xdr:sp macro="" textlink="">
      <xdr:nvSpPr>
        <xdr:cNvPr id="610" name="楕円 609">
          <a:extLst>
            <a:ext uri="{FF2B5EF4-FFF2-40B4-BE49-F238E27FC236}">
              <a16:creationId xmlns:a16="http://schemas.microsoft.com/office/drawing/2014/main" id="{A58E2B6C-4EAD-499D-B812-833F0943D711}"/>
            </a:ext>
          </a:extLst>
        </xdr:cNvPr>
        <xdr:cNvSpPr/>
      </xdr:nvSpPr>
      <xdr:spPr>
        <a:xfrm>
          <a:off x="22110700" y="109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540A8CA9-DE85-41E9-B857-37627DE66011}"/>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163202</xdr:rowOff>
    </xdr:from>
    <xdr:to>
      <xdr:col>112</xdr:col>
      <xdr:colOff>38100</xdr:colOff>
      <xdr:row>64</xdr:row>
      <xdr:rowOff>93352</xdr:rowOff>
    </xdr:to>
    <xdr:sp macro="" textlink="">
      <xdr:nvSpPr>
        <xdr:cNvPr id="612" name="楕円 611">
          <a:extLst>
            <a:ext uri="{FF2B5EF4-FFF2-40B4-BE49-F238E27FC236}">
              <a16:creationId xmlns:a16="http://schemas.microsoft.com/office/drawing/2014/main" id="{29C0B7E4-6186-4BBB-981D-4F7C5E3A98BC}"/>
            </a:ext>
          </a:extLst>
        </xdr:cNvPr>
        <xdr:cNvSpPr/>
      </xdr:nvSpPr>
      <xdr:spPr>
        <a:xfrm>
          <a:off x="21272500" y="109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41377</xdr:rowOff>
    </xdr:from>
    <xdr:to>
      <xdr:col>116</xdr:col>
      <xdr:colOff>63500</xdr:colOff>
      <xdr:row>64</xdr:row>
      <xdr:rowOff>42552</xdr:rowOff>
    </xdr:to>
    <xdr:cxnSp macro="">
      <xdr:nvCxnSpPr>
        <xdr:cNvPr id="613" name="直線コネクタ 612">
          <a:extLst>
            <a:ext uri="{FF2B5EF4-FFF2-40B4-BE49-F238E27FC236}">
              <a16:creationId xmlns:a16="http://schemas.microsoft.com/office/drawing/2014/main" id="{43E2B671-B487-402B-BC0D-F28597F786A1}"/>
            </a:ext>
          </a:extLst>
        </xdr:cNvPr>
        <xdr:cNvCxnSpPr/>
      </xdr:nvCxnSpPr>
      <xdr:spPr>
        <a:xfrm flipV="1">
          <a:off x="21323300" y="11014177"/>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164182</xdr:rowOff>
    </xdr:from>
    <xdr:to>
      <xdr:col>107</xdr:col>
      <xdr:colOff>101600</xdr:colOff>
      <xdr:row>64</xdr:row>
      <xdr:rowOff>94332</xdr:rowOff>
    </xdr:to>
    <xdr:sp macro="" textlink="">
      <xdr:nvSpPr>
        <xdr:cNvPr id="614" name="楕円 613">
          <a:extLst>
            <a:ext uri="{FF2B5EF4-FFF2-40B4-BE49-F238E27FC236}">
              <a16:creationId xmlns:a16="http://schemas.microsoft.com/office/drawing/2014/main" id="{B9EA0A47-5FCB-4419-A76A-2C6D2159E02B}"/>
            </a:ext>
          </a:extLst>
        </xdr:cNvPr>
        <xdr:cNvSpPr/>
      </xdr:nvSpPr>
      <xdr:spPr>
        <a:xfrm>
          <a:off x="20383500" y="109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42552</xdr:rowOff>
    </xdr:from>
    <xdr:to>
      <xdr:col>111</xdr:col>
      <xdr:colOff>177800</xdr:colOff>
      <xdr:row>64</xdr:row>
      <xdr:rowOff>43532</xdr:rowOff>
    </xdr:to>
    <xdr:cxnSp macro="">
      <xdr:nvCxnSpPr>
        <xdr:cNvPr id="615" name="直線コネクタ 614">
          <a:extLst>
            <a:ext uri="{FF2B5EF4-FFF2-40B4-BE49-F238E27FC236}">
              <a16:creationId xmlns:a16="http://schemas.microsoft.com/office/drawing/2014/main" id="{7004E067-872C-449A-A835-E14916774D35}"/>
            </a:ext>
          </a:extLst>
        </xdr:cNvPr>
        <xdr:cNvCxnSpPr/>
      </xdr:nvCxnSpPr>
      <xdr:spPr>
        <a:xfrm flipV="1">
          <a:off x="20434300" y="110153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165423</xdr:rowOff>
    </xdr:from>
    <xdr:to>
      <xdr:col>102</xdr:col>
      <xdr:colOff>165100</xdr:colOff>
      <xdr:row>64</xdr:row>
      <xdr:rowOff>95573</xdr:rowOff>
    </xdr:to>
    <xdr:sp macro="" textlink="">
      <xdr:nvSpPr>
        <xdr:cNvPr id="616" name="楕円 615">
          <a:extLst>
            <a:ext uri="{FF2B5EF4-FFF2-40B4-BE49-F238E27FC236}">
              <a16:creationId xmlns:a16="http://schemas.microsoft.com/office/drawing/2014/main" id="{B233B219-0E68-46FF-97F4-B9EE94353B9A}"/>
            </a:ext>
          </a:extLst>
        </xdr:cNvPr>
        <xdr:cNvSpPr/>
      </xdr:nvSpPr>
      <xdr:spPr>
        <a:xfrm>
          <a:off x="19494500" y="109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43532</xdr:rowOff>
    </xdr:from>
    <xdr:to>
      <xdr:col>107</xdr:col>
      <xdr:colOff>50800</xdr:colOff>
      <xdr:row>64</xdr:row>
      <xdr:rowOff>44773</xdr:rowOff>
    </xdr:to>
    <xdr:cxnSp macro="">
      <xdr:nvCxnSpPr>
        <xdr:cNvPr id="617" name="直線コネクタ 616">
          <a:extLst>
            <a:ext uri="{FF2B5EF4-FFF2-40B4-BE49-F238E27FC236}">
              <a16:creationId xmlns:a16="http://schemas.microsoft.com/office/drawing/2014/main" id="{4610CEB6-DFD0-47F9-9ABF-F93783E4CDEC}"/>
            </a:ext>
          </a:extLst>
        </xdr:cNvPr>
        <xdr:cNvCxnSpPr/>
      </xdr:nvCxnSpPr>
      <xdr:spPr>
        <a:xfrm flipV="1">
          <a:off x="19545300" y="1101633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167284</xdr:rowOff>
    </xdr:from>
    <xdr:to>
      <xdr:col>98</xdr:col>
      <xdr:colOff>38100</xdr:colOff>
      <xdr:row>64</xdr:row>
      <xdr:rowOff>97434</xdr:rowOff>
    </xdr:to>
    <xdr:sp macro="" textlink="">
      <xdr:nvSpPr>
        <xdr:cNvPr id="618" name="楕円 617">
          <a:extLst>
            <a:ext uri="{FF2B5EF4-FFF2-40B4-BE49-F238E27FC236}">
              <a16:creationId xmlns:a16="http://schemas.microsoft.com/office/drawing/2014/main" id="{596D76BB-71C2-4E69-B5BD-F0FCB6F5F183}"/>
            </a:ext>
          </a:extLst>
        </xdr:cNvPr>
        <xdr:cNvSpPr/>
      </xdr:nvSpPr>
      <xdr:spPr>
        <a:xfrm>
          <a:off x="18605500" y="109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44773</xdr:rowOff>
    </xdr:from>
    <xdr:to>
      <xdr:col>102</xdr:col>
      <xdr:colOff>114300</xdr:colOff>
      <xdr:row>64</xdr:row>
      <xdr:rowOff>46634</xdr:rowOff>
    </xdr:to>
    <xdr:cxnSp macro="">
      <xdr:nvCxnSpPr>
        <xdr:cNvPr id="619" name="直線コネクタ 618">
          <a:extLst>
            <a:ext uri="{FF2B5EF4-FFF2-40B4-BE49-F238E27FC236}">
              <a16:creationId xmlns:a16="http://schemas.microsoft.com/office/drawing/2014/main" id="{397659D7-73DD-43AD-839D-9A87391F8540}"/>
            </a:ext>
          </a:extLst>
        </xdr:cNvPr>
        <xdr:cNvCxnSpPr/>
      </xdr:nvCxnSpPr>
      <xdr:spPr>
        <a:xfrm flipV="1">
          <a:off x="18656300" y="11017573"/>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9004A273-FFD8-4094-A70D-187FE8A91F9F}"/>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84CAD5E0-9C1D-4766-B203-965EA87F4E49}"/>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0F1CB0D4-2428-400C-914F-5009B8ECDF64}"/>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1C718435-B15A-47A2-9044-DB296CFBB66E}"/>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84479</xdr:rowOff>
    </xdr:from>
    <xdr:ext cx="469744" cy="259045"/>
    <xdr:sp macro="" textlink="">
      <xdr:nvSpPr>
        <xdr:cNvPr id="624" name="n_1mainValue【学校施設】&#10;一人当たり面積">
          <a:extLst>
            <a:ext uri="{FF2B5EF4-FFF2-40B4-BE49-F238E27FC236}">
              <a16:creationId xmlns:a16="http://schemas.microsoft.com/office/drawing/2014/main" id="{3D9AAAD0-5266-4A18-ABAE-24F40208771A}"/>
            </a:ext>
          </a:extLst>
        </xdr:cNvPr>
        <xdr:cNvSpPr txBox="1"/>
      </xdr:nvSpPr>
      <xdr:spPr>
        <a:xfrm>
          <a:off x="21075727" y="1105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85459</xdr:rowOff>
    </xdr:from>
    <xdr:ext cx="469744" cy="259045"/>
    <xdr:sp macro="" textlink="">
      <xdr:nvSpPr>
        <xdr:cNvPr id="625" name="n_2mainValue【学校施設】&#10;一人当たり面積">
          <a:extLst>
            <a:ext uri="{FF2B5EF4-FFF2-40B4-BE49-F238E27FC236}">
              <a16:creationId xmlns:a16="http://schemas.microsoft.com/office/drawing/2014/main" id="{1C7DA4D1-DC65-45AC-B7C5-154D27AC32AC}"/>
            </a:ext>
          </a:extLst>
        </xdr:cNvPr>
        <xdr:cNvSpPr txBox="1"/>
      </xdr:nvSpPr>
      <xdr:spPr>
        <a:xfrm>
          <a:off x="20199427" y="110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86700</xdr:rowOff>
    </xdr:from>
    <xdr:ext cx="469744" cy="259045"/>
    <xdr:sp macro="" textlink="">
      <xdr:nvSpPr>
        <xdr:cNvPr id="626" name="n_3mainValue【学校施設】&#10;一人当たり面積">
          <a:extLst>
            <a:ext uri="{FF2B5EF4-FFF2-40B4-BE49-F238E27FC236}">
              <a16:creationId xmlns:a16="http://schemas.microsoft.com/office/drawing/2014/main" id="{C412DBCE-6448-4C67-AEC8-2EC348A251F3}"/>
            </a:ext>
          </a:extLst>
        </xdr:cNvPr>
        <xdr:cNvSpPr txBox="1"/>
      </xdr:nvSpPr>
      <xdr:spPr>
        <a:xfrm>
          <a:off x="19310427" y="110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88561</xdr:rowOff>
    </xdr:from>
    <xdr:ext cx="469744" cy="259045"/>
    <xdr:sp macro="" textlink="">
      <xdr:nvSpPr>
        <xdr:cNvPr id="627" name="n_4mainValue【学校施設】&#10;一人当たり面積">
          <a:extLst>
            <a:ext uri="{FF2B5EF4-FFF2-40B4-BE49-F238E27FC236}">
              <a16:creationId xmlns:a16="http://schemas.microsoft.com/office/drawing/2014/main" id="{BC35AA7C-95E4-4B77-8AED-BA9F3A11E144}"/>
            </a:ext>
          </a:extLst>
        </xdr:cNvPr>
        <xdr:cNvSpPr txBox="1"/>
      </xdr:nvSpPr>
      <xdr:spPr>
        <a:xfrm>
          <a:off x="18421427" y="11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9F0949AC-0BF6-4197-B4C2-7BC05CE22C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9E1A02D6-74F8-4A29-AE7B-7CEAB9D774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3E3CF62-2FD7-4A60-8AE3-A36665F527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B7AB1BFA-E4E5-4583-AE74-492F65761C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41F19C4F-2B03-4716-92AD-14219C1E2B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766CD659-00AD-4FD7-A23E-89F3C251B6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21490411-D5F4-40B8-882B-1627876056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9598458-E9BC-489E-838A-78A9AFFC66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5171360F-5F89-42EC-A5CE-35D13E1FBB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9150CED4-8EEA-4434-B578-BFE5CD47B9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118DF702-9FCB-4471-ACB2-80A2257715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F7EEC324-5EB4-43E4-998C-E779E3BBE0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796BDD9A-584C-429C-A543-9450C412C7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20EC6866-7066-4C0B-AE0E-019FBB1E82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B8578950-2D30-41ED-A16A-3AB3DF0137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655BA68D-48A5-4C2C-8E94-C4C47865D2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4A8BD7E9-739A-4B26-A0F1-7FEA5A76DA5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6E06A9F9-C133-4806-84E6-A447561F93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9EB21973-4451-4B31-ADBE-B3B20EEAACB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3EC23BA2-06E7-47DB-81E3-9B167EE737A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6DE8E5D7-E4FB-4EA4-BE79-6AEB503D64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B2C20F10-E6CA-4804-B66D-880D4869BD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6CF48A66-0D92-4D9D-BF64-5F9AB3A61E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801A784C-44CA-4ECD-BBF5-90453EDA32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969283D-E4BD-4A48-B659-6051445209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7E8D4213-F380-4852-96B1-05C36A2993AB}"/>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E1310C7D-552C-411F-8782-16EAE0F56C6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7EC23FDC-D60E-45C8-AC41-D8240730EE7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6" name="【児童館】&#10;有形固定資産減価償却率最大値テキスト">
          <a:extLst>
            <a:ext uri="{FF2B5EF4-FFF2-40B4-BE49-F238E27FC236}">
              <a16:creationId xmlns:a16="http://schemas.microsoft.com/office/drawing/2014/main" id="{FB3E4A21-4F41-413C-9CA6-11E5BE8106CF}"/>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7" name="直線コネクタ 656">
          <a:extLst>
            <a:ext uri="{FF2B5EF4-FFF2-40B4-BE49-F238E27FC236}">
              <a16:creationId xmlns:a16="http://schemas.microsoft.com/office/drawing/2014/main" id="{29A24802-B706-47A3-BADA-FDBDE326BE16}"/>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8" name="【児童館】&#10;有形固定資産減価償却率平均値テキスト">
          <a:extLst>
            <a:ext uri="{FF2B5EF4-FFF2-40B4-BE49-F238E27FC236}">
              <a16:creationId xmlns:a16="http://schemas.microsoft.com/office/drawing/2014/main" id="{1FBEC573-C421-4E79-B02A-73ED864D3441}"/>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9" name="フローチャート: 判断 658">
          <a:extLst>
            <a:ext uri="{FF2B5EF4-FFF2-40B4-BE49-F238E27FC236}">
              <a16:creationId xmlns:a16="http://schemas.microsoft.com/office/drawing/2014/main" id="{D05F411A-5C75-4CA9-8AF7-071E6F94AC18}"/>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0" name="フローチャート: 判断 659">
          <a:extLst>
            <a:ext uri="{FF2B5EF4-FFF2-40B4-BE49-F238E27FC236}">
              <a16:creationId xmlns:a16="http://schemas.microsoft.com/office/drawing/2014/main" id="{8E56E5D4-E6D4-449C-B415-5BCA0F16216C}"/>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61" name="フローチャート: 判断 660">
          <a:extLst>
            <a:ext uri="{FF2B5EF4-FFF2-40B4-BE49-F238E27FC236}">
              <a16:creationId xmlns:a16="http://schemas.microsoft.com/office/drawing/2014/main" id="{7F020D18-47D2-49B7-BEEF-90820AB8EB35}"/>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2" name="フローチャート: 判断 661">
          <a:extLst>
            <a:ext uri="{FF2B5EF4-FFF2-40B4-BE49-F238E27FC236}">
              <a16:creationId xmlns:a16="http://schemas.microsoft.com/office/drawing/2014/main" id="{F2377BD5-3CE6-4BEC-B04B-BB5BFC197854}"/>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63" name="フローチャート: 判断 662">
          <a:extLst>
            <a:ext uri="{FF2B5EF4-FFF2-40B4-BE49-F238E27FC236}">
              <a16:creationId xmlns:a16="http://schemas.microsoft.com/office/drawing/2014/main" id="{7E50DF3A-E50B-4DF1-BB4F-351DAB1502DE}"/>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F4C68BC-55E1-48E1-AD50-3CFA883884C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BC71E12-AE13-4128-88E8-0F2FE981A1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555D4CC-0A5E-46B4-9E52-D66A8213A5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55F0E4D-49C4-44DA-975D-C4E444D9EB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A1882C5-3369-4072-A90D-E1719F13C8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69" name="楕円 668">
          <a:extLst>
            <a:ext uri="{FF2B5EF4-FFF2-40B4-BE49-F238E27FC236}">
              <a16:creationId xmlns:a16="http://schemas.microsoft.com/office/drawing/2014/main" id="{273E9D02-5A9D-44A5-B049-68C5B6DE1D29}"/>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670" name="【児童館】&#10;有形固定資産減価償却率該当値テキスト">
          <a:extLst>
            <a:ext uri="{FF2B5EF4-FFF2-40B4-BE49-F238E27FC236}">
              <a16:creationId xmlns:a16="http://schemas.microsoft.com/office/drawing/2014/main" id="{645BCA62-B641-4090-972D-869FC414A970}"/>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671" name="楕円 670">
          <a:extLst>
            <a:ext uri="{FF2B5EF4-FFF2-40B4-BE49-F238E27FC236}">
              <a16:creationId xmlns:a16="http://schemas.microsoft.com/office/drawing/2014/main" id="{BBB370B1-2C31-4F98-B41F-8167A1610C95}"/>
            </a:ext>
          </a:extLst>
        </xdr:cNvPr>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157299</xdr:rowOff>
    </xdr:to>
    <xdr:cxnSp macro="">
      <xdr:nvCxnSpPr>
        <xdr:cNvPr id="672" name="直線コネクタ 671">
          <a:extLst>
            <a:ext uri="{FF2B5EF4-FFF2-40B4-BE49-F238E27FC236}">
              <a16:creationId xmlns:a16="http://schemas.microsoft.com/office/drawing/2014/main" id="{4D615C38-2FA9-4447-8C19-88F40FE41C73}"/>
            </a:ext>
          </a:extLst>
        </xdr:cNvPr>
        <xdr:cNvCxnSpPr/>
      </xdr:nvCxnSpPr>
      <xdr:spPr>
        <a:xfrm>
          <a:off x="15481300" y="1379165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3" name="楕円 672">
          <a:extLst>
            <a:ext uri="{FF2B5EF4-FFF2-40B4-BE49-F238E27FC236}">
              <a16:creationId xmlns:a16="http://schemas.microsoft.com/office/drawing/2014/main" id="{5AF70574-181E-466F-A9DC-E66A091128B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86</xdr:row>
      <xdr:rowOff>168729</xdr:rowOff>
    </xdr:to>
    <xdr:cxnSp macro="">
      <xdr:nvCxnSpPr>
        <xdr:cNvPr id="674" name="直線コネクタ 673">
          <a:extLst>
            <a:ext uri="{FF2B5EF4-FFF2-40B4-BE49-F238E27FC236}">
              <a16:creationId xmlns:a16="http://schemas.microsoft.com/office/drawing/2014/main" id="{C6A9F617-AB3C-4977-AAB3-E349AD57DDD5}"/>
            </a:ext>
          </a:extLst>
        </xdr:cNvPr>
        <xdr:cNvCxnSpPr/>
      </xdr:nvCxnSpPr>
      <xdr:spPr>
        <a:xfrm flipV="1">
          <a:off x="14592300" y="13791656"/>
          <a:ext cx="889000" cy="11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5" name="楕円 674">
          <a:extLst>
            <a:ext uri="{FF2B5EF4-FFF2-40B4-BE49-F238E27FC236}">
              <a16:creationId xmlns:a16="http://schemas.microsoft.com/office/drawing/2014/main" id="{9E8E06D0-14AE-49A1-88E4-785F447E057E}"/>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6" name="直線コネクタ 675">
          <a:extLst>
            <a:ext uri="{FF2B5EF4-FFF2-40B4-BE49-F238E27FC236}">
              <a16:creationId xmlns:a16="http://schemas.microsoft.com/office/drawing/2014/main" id="{C94313CF-881C-4703-BEC4-14A6C481D3E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7" name="楕円 676">
          <a:extLst>
            <a:ext uri="{FF2B5EF4-FFF2-40B4-BE49-F238E27FC236}">
              <a16:creationId xmlns:a16="http://schemas.microsoft.com/office/drawing/2014/main" id="{62DCF3FA-8978-4886-89AC-802949DAA357}"/>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8" name="直線コネクタ 677">
          <a:extLst>
            <a:ext uri="{FF2B5EF4-FFF2-40B4-BE49-F238E27FC236}">
              <a16:creationId xmlns:a16="http://schemas.microsoft.com/office/drawing/2014/main" id="{52C98B35-CF4B-49B1-9A8D-27F59D3F3A95}"/>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79" name="n_1aveValue【児童館】&#10;有形固定資産減価償却率">
          <a:extLst>
            <a:ext uri="{FF2B5EF4-FFF2-40B4-BE49-F238E27FC236}">
              <a16:creationId xmlns:a16="http://schemas.microsoft.com/office/drawing/2014/main" id="{871A2851-93F5-47E6-96EB-BB0B7CD7C869}"/>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80" name="n_2aveValue【児童館】&#10;有形固定資産減価償却率">
          <a:extLst>
            <a:ext uri="{FF2B5EF4-FFF2-40B4-BE49-F238E27FC236}">
              <a16:creationId xmlns:a16="http://schemas.microsoft.com/office/drawing/2014/main" id="{4FBA086A-C487-4648-9C8B-37CE2024C0E2}"/>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81" name="n_3aveValue【児童館】&#10;有形固定資産減価償却率">
          <a:extLst>
            <a:ext uri="{FF2B5EF4-FFF2-40B4-BE49-F238E27FC236}">
              <a16:creationId xmlns:a16="http://schemas.microsoft.com/office/drawing/2014/main" id="{E59A24F9-8573-482D-9779-1CF4970A6658}"/>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82" name="n_4aveValue【児童館】&#10;有形固定資産減価償却率">
          <a:extLst>
            <a:ext uri="{FF2B5EF4-FFF2-40B4-BE49-F238E27FC236}">
              <a16:creationId xmlns:a16="http://schemas.microsoft.com/office/drawing/2014/main" id="{B4C2D11E-3194-44A0-9197-44EFDE112567}"/>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683" name="n_1mainValue【児童館】&#10;有形固定資産減価償却率">
          <a:extLst>
            <a:ext uri="{FF2B5EF4-FFF2-40B4-BE49-F238E27FC236}">
              <a16:creationId xmlns:a16="http://schemas.microsoft.com/office/drawing/2014/main" id="{DD518230-BB63-4BA6-B968-01C8E11CA193}"/>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4" name="n_2mainValue【児童館】&#10;有形固定資産減価償却率">
          <a:extLst>
            <a:ext uri="{FF2B5EF4-FFF2-40B4-BE49-F238E27FC236}">
              <a16:creationId xmlns:a16="http://schemas.microsoft.com/office/drawing/2014/main" id="{BDAA3274-6509-466C-9DF5-27CB5E669E66}"/>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5" name="n_3mainValue【児童館】&#10;有形固定資産減価償却率">
          <a:extLst>
            <a:ext uri="{FF2B5EF4-FFF2-40B4-BE49-F238E27FC236}">
              <a16:creationId xmlns:a16="http://schemas.microsoft.com/office/drawing/2014/main" id="{43A20393-9721-4F75-9752-025991E5EF3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6" name="n_4mainValue【児童館】&#10;有形固定資産減価償却率">
          <a:extLst>
            <a:ext uri="{FF2B5EF4-FFF2-40B4-BE49-F238E27FC236}">
              <a16:creationId xmlns:a16="http://schemas.microsoft.com/office/drawing/2014/main" id="{EB65A108-57F9-49D0-9853-3C631BD5A93B}"/>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EEA8348E-F5A5-4B9A-9762-14E56EB990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7507E093-385F-43F7-B830-CA7E7E0D89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9DC85401-84D4-4012-8D2F-DA0E08C780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79BDDFC8-FB07-4DD0-BB9B-E956C12B69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713FF85D-87EF-4E10-9288-B5C005E125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4FCF7369-EC3D-46BE-836B-C68DB32470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D3F492F3-EC8C-40E4-BBED-25E8D14B47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EC54B7C1-362E-4CBD-945A-B1D83CF69C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A81DC45E-A3BA-4F5C-84EB-A2755A79B2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798FBCA7-A2C0-4960-9749-7DB184EBE1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62AE006E-3271-467A-8FE8-FC6F92B34E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8A269BA3-E93D-4D58-ADE0-AADC81A2C02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D554A98F-E204-4421-ACF3-67D0F3C9145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75C4035A-9D23-47D3-89AD-AF8BFEE694B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2C756398-19FE-4609-9775-1AE9390120D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3B5C7FE7-6C12-4C1F-8650-A39813BE9C5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39963D07-A0C9-4B86-B078-A80399EBB31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780B35A4-8E42-4AB2-89AE-80655233F9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B7F8B379-DDC4-4DBC-B8D1-A0CF0A648E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EC7D6F77-4794-44EF-9EE2-9B6CE827109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97A5009D-14FD-4288-97B5-6346C489A1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EECBF485-F123-49DE-B0C1-0701DB7066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178D7EBD-C118-416E-AECD-258FCBC2E3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10" name="直線コネクタ 709">
          <a:extLst>
            <a:ext uri="{FF2B5EF4-FFF2-40B4-BE49-F238E27FC236}">
              <a16:creationId xmlns:a16="http://schemas.microsoft.com/office/drawing/2014/main" id="{9DE79930-68C5-4000-9658-1985B543BDCC}"/>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11" name="【児童館】&#10;一人当たり面積最小値テキスト">
          <a:extLst>
            <a:ext uri="{FF2B5EF4-FFF2-40B4-BE49-F238E27FC236}">
              <a16:creationId xmlns:a16="http://schemas.microsoft.com/office/drawing/2014/main" id="{341B29FF-DCFA-444F-91CC-3835BA88BF22}"/>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12" name="直線コネクタ 711">
          <a:extLst>
            <a:ext uri="{FF2B5EF4-FFF2-40B4-BE49-F238E27FC236}">
              <a16:creationId xmlns:a16="http://schemas.microsoft.com/office/drawing/2014/main" id="{319DBF41-0B89-44D6-9575-1A33C6C6AB8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13" name="【児童館】&#10;一人当たり面積最大値テキスト">
          <a:extLst>
            <a:ext uri="{FF2B5EF4-FFF2-40B4-BE49-F238E27FC236}">
              <a16:creationId xmlns:a16="http://schemas.microsoft.com/office/drawing/2014/main" id="{25BA67E1-176F-4D95-8A67-39971E0B05F5}"/>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4" name="直線コネクタ 713">
          <a:extLst>
            <a:ext uri="{FF2B5EF4-FFF2-40B4-BE49-F238E27FC236}">
              <a16:creationId xmlns:a16="http://schemas.microsoft.com/office/drawing/2014/main" id="{DA7825B3-4D9C-4FD0-8211-90C094AAC1A4}"/>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715" name="【児童館】&#10;一人当たり面積平均値テキスト">
          <a:extLst>
            <a:ext uri="{FF2B5EF4-FFF2-40B4-BE49-F238E27FC236}">
              <a16:creationId xmlns:a16="http://schemas.microsoft.com/office/drawing/2014/main" id="{87A95D4D-FFDC-4946-873C-DC7A7AF19094}"/>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6" name="フローチャート: 判断 715">
          <a:extLst>
            <a:ext uri="{FF2B5EF4-FFF2-40B4-BE49-F238E27FC236}">
              <a16:creationId xmlns:a16="http://schemas.microsoft.com/office/drawing/2014/main" id="{4B6D95B8-5D9F-4DB8-954C-A6203E446AC4}"/>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7" name="フローチャート: 判断 716">
          <a:extLst>
            <a:ext uri="{FF2B5EF4-FFF2-40B4-BE49-F238E27FC236}">
              <a16:creationId xmlns:a16="http://schemas.microsoft.com/office/drawing/2014/main" id="{287ECE99-D9A7-4D85-AAB1-576023EC382A}"/>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8" name="フローチャート: 判断 717">
          <a:extLst>
            <a:ext uri="{FF2B5EF4-FFF2-40B4-BE49-F238E27FC236}">
              <a16:creationId xmlns:a16="http://schemas.microsoft.com/office/drawing/2014/main" id="{579650D0-CC36-45A7-B81B-4BE00C907143}"/>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9" name="フローチャート: 判断 718">
          <a:extLst>
            <a:ext uri="{FF2B5EF4-FFF2-40B4-BE49-F238E27FC236}">
              <a16:creationId xmlns:a16="http://schemas.microsoft.com/office/drawing/2014/main" id="{CEEDD2A4-A6B3-480F-8B25-678498384414}"/>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0" name="フローチャート: 判断 719">
          <a:extLst>
            <a:ext uri="{FF2B5EF4-FFF2-40B4-BE49-F238E27FC236}">
              <a16:creationId xmlns:a16="http://schemas.microsoft.com/office/drawing/2014/main" id="{DB9747DA-2332-40BB-A101-0B88C219536B}"/>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3AE6029-4461-4E3E-8FCC-0E6F75120F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BE4D064-903E-47FC-9D1A-1DA4C55431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A005383-2FDA-4300-B8F9-CF11DBC810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646338D-ABD5-4087-AE95-0ADAFE3357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3972B24C-982F-46AA-8E54-FD2B8401A0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147320</xdr:rowOff>
    </xdr:from>
    <xdr:to>
      <xdr:col>116</xdr:col>
      <xdr:colOff>114300</xdr:colOff>
      <xdr:row>82</xdr:row>
      <xdr:rowOff>77470</xdr:rowOff>
    </xdr:to>
    <xdr:sp macro="" textlink="">
      <xdr:nvSpPr>
        <xdr:cNvPr id="726" name="楕円 725">
          <a:extLst>
            <a:ext uri="{FF2B5EF4-FFF2-40B4-BE49-F238E27FC236}">
              <a16:creationId xmlns:a16="http://schemas.microsoft.com/office/drawing/2014/main" id="{BC7D7F4A-1345-481F-B7D9-75903EB17CD2}"/>
            </a:ext>
          </a:extLst>
        </xdr:cNvPr>
        <xdr:cNvSpPr/>
      </xdr:nvSpPr>
      <xdr:spPr>
        <a:xfrm>
          <a:off x="22110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170197</xdr:rowOff>
    </xdr:from>
    <xdr:ext cx="469744" cy="259045"/>
    <xdr:sp macro="" textlink="">
      <xdr:nvSpPr>
        <xdr:cNvPr id="727" name="【児童館】&#10;一人当たり面積該当値テキスト">
          <a:extLst>
            <a:ext uri="{FF2B5EF4-FFF2-40B4-BE49-F238E27FC236}">
              <a16:creationId xmlns:a16="http://schemas.microsoft.com/office/drawing/2014/main" id="{49E6ACF6-CBB3-4AE5-A1A4-FBA79FBF3889}"/>
            </a:ext>
          </a:extLst>
        </xdr:cNvPr>
        <xdr:cNvSpPr txBox="1"/>
      </xdr:nvSpPr>
      <xdr:spPr>
        <a:xfrm>
          <a:off x="221996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154939</xdr:rowOff>
    </xdr:from>
    <xdr:to>
      <xdr:col>112</xdr:col>
      <xdr:colOff>38100</xdr:colOff>
      <xdr:row>82</xdr:row>
      <xdr:rowOff>85089</xdr:rowOff>
    </xdr:to>
    <xdr:sp macro="" textlink="">
      <xdr:nvSpPr>
        <xdr:cNvPr id="728" name="楕円 727">
          <a:extLst>
            <a:ext uri="{FF2B5EF4-FFF2-40B4-BE49-F238E27FC236}">
              <a16:creationId xmlns:a16="http://schemas.microsoft.com/office/drawing/2014/main" id="{31888ADE-2A33-4E00-94DF-018758083CB3}"/>
            </a:ext>
          </a:extLst>
        </xdr:cNvPr>
        <xdr:cNvSpPr/>
      </xdr:nvSpPr>
      <xdr:spPr>
        <a:xfrm>
          <a:off x="21272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26670</xdr:rowOff>
    </xdr:from>
    <xdr:to>
      <xdr:col>116</xdr:col>
      <xdr:colOff>63500</xdr:colOff>
      <xdr:row>82</xdr:row>
      <xdr:rowOff>34289</xdr:rowOff>
    </xdr:to>
    <xdr:cxnSp macro="">
      <xdr:nvCxnSpPr>
        <xdr:cNvPr id="729" name="直線コネクタ 728">
          <a:extLst>
            <a:ext uri="{FF2B5EF4-FFF2-40B4-BE49-F238E27FC236}">
              <a16:creationId xmlns:a16="http://schemas.microsoft.com/office/drawing/2014/main" id="{4D6C79DE-EF92-4851-BC50-6B195041F91B}"/>
            </a:ext>
          </a:extLst>
        </xdr:cNvPr>
        <xdr:cNvCxnSpPr/>
      </xdr:nvCxnSpPr>
      <xdr:spPr>
        <a:xfrm flipV="1">
          <a:off x="21323300" y="14085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74930</xdr:rowOff>
    </xdr:from>
    <xdr:to>
      <xdr:col>107</xdr:col>
      <xdr:colOff>101600</xdr:colOff>
      <xdr:row>84</xdr:row>
      <xdr:rowOff>5080</xdr:rowOff>
    </xdr:to>
    <xdr:sp macro="" textlink="">
      <xdr:nvSpPr>
        <xdr:cNvPr id="730" name="楕円 729">
          <a:extLst>
            <a:ext uri="{FF2B5EF4-FFF2-40B4-BE49-F238E27FC236}">
              <a16:creationId xmlns:a16="http://schemas.microsoft.com/office/drawing/2014/main" id="{68693AAE-567B-4115-A113-CFC294A0CD65}"/>
            </a:ext>
          </a:extLst>
        </xdr:cNvPr>
        <xdr:cNvSpPr/>
      </xdr:nvSpPr>
      <xdr:spPr>
        <a:xfrm>
          <a:off x="20383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34289</xdr:rowOff>
    </xdr:from>
    <xdr:to>
      <xdr:col>111</xdr:col>
      <xdr:colOff>177800</xdr:colOff>
      <xdr:row>83</xdr:row>
      <xdr:rowOff>125730</xdr:rowOff>
    </xdr:to>
    <xdr:cxnSp macro="">
      <xdr:nvCxnSpPr>
        <xdr:cNvPr id="731" name="直線コネクタ 730">
          <a:extLst>
            <a:ext uri="{FF2B5EF4-FFF2-40B4-BE49-F238E27FC236}">
              <a16:creationId xmlns:a16="http://schemas.microsoft.com/office/drawing/2014/main" id="{0DB699AD-5E65-4DEC-8BDA-CA345C66C22F}"/>
            </a:ext>
          </a:extLst>
        </xdr:cNvPr>
        <xdr:cNvCxnSpPr/>
      </xdr:nvCxnSpPr>
      <xdr:spPr>
        <a:xfrm flipV="1">
          <a:off x="20434300" y="14093189"/>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32" name="楕円 731">
          <a:extLst>
            <a:ext uri="{FF2B5EF4-FFF2-40B4-BE49-F238E27FC236}">
              <a16:creationId xmlns:a16="http://schemas.microsoft.com/office/drawing/2014/main" id="{5690EDEA-C489-45E1-8515-7260C0CEBA29}"/>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125730</xdr:rowOff>
    </xdr:from>
    <xdr:to>
      <xdr:col>107</xdr:col>
      <xdr:colOff>50800</xdr:colOff>
      <xdr:row>83</xdr:row>
      <xdr:rowOff>133350</xdr:rowOff>
    </xdr:to>
    <xdr:cxnSp macro="">
      <xdr:nvCxnSpPr>
        <xdr:cNvPr id="733" name="直線コネクタ 732">
          <a:extLst>
            <a:ext uri="{FF2B5EF4-FFF2-40B4-BE49-F238E27FC236}">
              <a16:creationId xmlns:a16="http://schemas.microsoft.com/office/drawing/2014/main" id="{4A3790F4-3711-411E-AC22-7B926B1355CF}"/>
            </a:ext>
          </a:extLst>
        </xdr:cNvPr>
        <xdr:cNvCxnSpPr/>
      </xdr:nvCxnSpPr>
      <xdr:spPr>
        <a:xfrm flipV="1">
          <a:off x="19545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34" name="楕円 733">
          <a:extLst>
            <a:ext uri="{FF2B5EF4-FFF2-40B4-BE49-F238E27FC236}">
              <a16:creationId xmlns:a16="http://schemas.microsoft.com/office/drawing/2014/main" id="{8ECB704A-3EB5-41F6-A4C5-F6070C343EF2}"/>
            </a:ext>
          </a:extLst>
        </xdr:cNvPr>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85</xdr:row>
      <xdr:rowOff>34289</xdr:rowOff>
    </xdr:to>
    <xdr:cxnSp macro="">
      <xdr:nvCxnSpPr>
        <xdr:cNvPr id="735" name="直線コネクタ 734">
          <a:extLst>
            <a:ext uri="{FF2B5EF4-FFF2-40B4-BE49-F238E27FC236}">
              <a16:creationId xmlns:a16="http://schemas.microsoft.com/office/drawing/2014/main" id="{A2DA98B7-5BDA-4A7C-BC14-846411A342BF}"/>
            </a:ext>
          </a:extLst>
        </xdr:cNvPr>
        <xdr:cNvCxnSpPr/>
      </xdr:nvCxnSpPr>
      <xdr:spPr>
        <a:xfrm flipV="1">
          <a:off x="18656300" y="143637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6" name="n_1aveValue【児童館】&#10;一人当たり面積">
          <a:extLst>
            <a:ext uri="{FF2B5EF4-FFF2-40B4-BE49-F238E27FC236}">
              <a16:creationId xmlns:a16="http://schemas.microsoft.com/office/drawing/2014/main" id="{956E1AD0-CEB6-4958-8059-E0CEA022F9D8}"/>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37" name="n_2aveValue【児童館】&#10;一人当たり面積">
          <a:extLst>
            <a:ext uri="{FF2B5EF4-FFF2-40B4-BE49-F238E27FC236}">
              <a16:creationId xmlns:a16="http://schemas.microsoft.com/office/drawing/2014/main" id="{55C76E6C-22C6-4775-90EA-D2EF0F9FECE5}"/>
            </a:ext>
          </a:extLst>
        </xdr:cNvPr>
        <xdr:cNvSpPr txBox="1"/>
      </xdr:nvSpPr>
      <xdr:spPr>
        <a:xfrm>
          <a:off x="20199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8" name="n_3aveValue【児童館】&#10;一人当たり面積">
          <a:extLst>
            <a:ext uri="{FF2B5EF4-FFF2-40B4-BE49-F238E27FC236}">
              <a16:creationId xmlns:a16="http://schemas.microsoft.com/office/drawing/2014/main" id="{F48AB0B2-5E9D-4E6E-844E-535D057A4D9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9" name="n_4aveValue【児童館】&#10;一人当たり面積">
          <a:extLst>
            <a:ext uri="{FF2B5EF4-FFF2-40B4-BE49-F238E27FC236}">
              <a16:creationId xmlns:a16="http://schemas.microsoft.com/office/drawing/2014/main" id="{90B571C5-0739-480E-91D8-28F20B2FDBE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101616</xdr:rowOff>
    </xdr:from>
    <xdr:ext cx="469744" cy="259045"/>
    <xdr:sp macro="" textlink="">
      <xdr:nvSpPr>
        <xdr:cNvPr id="740" name="n_1mainValue【児童館】&#10;一人当たり面積">
          <a:extLst>
            <a:ext uri="{FF2B5EF4-FFF2-40B4-BE49-F238E27FC236}">
              <a16:creationId xmlns:a16="http://schemas.microsoft.com/office/drawing/2014/main" id="{4B7E964D-7FCF-4CAF-B4B5-0C7EB6CA9FEC}"/>
            </a:ext>
          </a:extLst>
        </xdr:cNvPr>
        <xdr:cNvSpPr txBox="1"/>
      </xdr:nvSpPr>
      <xdr:spPr>
        <a:xfrm>
          <a:off x="210757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41" name="n_2mainValue【児童館】&#10;一人当たり面積">
          <a:extLst>
            <a:ext uri="{FF2B5EF4-FFF2-40B4-BE49-F238E27FC236}">
              <a16:creationId xmlns:a16="http://schemas.microsoft.com/office/drawing/2014/main" id="{9B02BBA0-A270-4370-852A-78835B867164}"/>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42" name="n_3mainValue【児童館】&#10;一人当たり面積">
          <a:extLst>
            <a:ext uri="{FF2B5EF4-FFF2-40B4-BE49-F238E27FC236}">
              <a16:creationId xmlns:a16="http://schemas.microsoft.com/office/drawing/2014/main" id="{C5D07501-5706-4E9B-A0C8-0143C0B42EE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743" name="n_4mainValue【児童館】&#10;一人当たり面積">
          <a:extLst>
            <a:ext uri="{FF2B5EF4-FFF2-40B4-BE49-F238E27FC236}">
              <a16:creationId xmlns:a16="http://schemas.microsoft.com/office/drawing/2014/main" id="{53D84933-1FB0-491F-B9CD-A4F2C81F059A}"/>
            </a:ext>
          </a:extLst>
        </xdr:cNvPr>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F08FB5A0-ED4B-4104-AB61-B98249C588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A1C9E6C0-1087-4EC2-929D-BADDB1F4B7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F1B5EC96-4993-4056-BBC9-A34103E844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E88918A-9935-46D0-9E16-28C5CFDED3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8C57DE06-96E0-4742-88E5-666A54BAE2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53445E0-122C-4458-84A1-9EF419B630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7C81409-F5EC-4A98-861D-5D2BA866B5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1CE895C7-B136-4CB8-B71C-0C3265D86C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1ADC26C0-B68D-430E-A4EA-618BB24AD6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5A69B208-A93F-4675-9F1A-601F97FF53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C9F4AAD8-DE7B-4AAC-AEEE-D945F77F8D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1C3579DD-48DB-40AE-AA22-95386882F0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430DEF4F-E9F7-4C95-9EED-1EDFCA4785B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11E10D5F-B9A1-4205-8780-1FC5CF18CC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CB1D7F24-C937-4759-B291-ECA014A785E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9C437478-5100-4E15-B5DC-3880421C1D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64AFB982-1664-4A37-A4B1-CE7F4FCFB1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30B922F7-64DE-4D8B-8750-508776B73D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A894A2E4-A16B-4FE5-8C4D-5533F74CAC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60014F6D-0038-437A-BF87-237655C8D7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3AE5E1E5-DF7A-4350-9ED3-A56A4B2CA19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C2E51620-7DFB-4C62-A520-21444B05A7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C5EEC7DD-BDDC-4F5F-A6EE-4A79EE32C0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3E159F67-BC8E-4E4B-A731-20D0118871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C14B7054-8AF7-4066-B6D1-687F7BEE56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6B2EFAB8-B95B-4ADE-B8AC-269E63381A7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8FAB4652-04C8-42B9-AB52-DD431A30380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1596F7A6-3B30-4853-B49E-1A4EDB94A06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9CF5C20A-9F19-4446-9979-C65963E6EDE2}"/>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EA70ABBE-B78B-4B40-A293-6867B1DBF90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74" name="【公民館】&#10;有形固定資産減価償却率平均値テキスト">
          <a:extLst>
            <a:ext uri="{FF2B5EF4-FFF2-40B4-BE49-F238E27FC236}">
              <a16:creationId xmlns:a16="http://schemas.microsoft.com/office/drawing/2014/main" id="{1E2078D3-3EFF-4B24-B778-E3D08AF4E60D}"/>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7B105FB3-BA6A-40A2-B9A9-5799F274BFF7}"/>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DF51B3C7-58BA-4173-94B7-174CEA8B2EDD}"/>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68D7F46F-8174-46AD-9F72-A3138C0D32AA}"/>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D2171C9F-A1DA-4AA8-AEE1-233EB4FF69C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3A6C979D-C0A7-48D2-B81D-0C7A4AAA579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8D61980-85DF-4C6E-9504-4DBB2EE867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89DB95A-D68F-4FE3-8810-F39C841BC3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814733E-3444-47FF-A4D7-11E856F10C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1251412-330C-4CA2-8C53-2CB650855E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4874F013-B77C-46C2-8B61-CA11CDA775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785" name="楕円 784">
          <a:extLst>
            <a:ext uri="{FF2B5EF4-FFF2-40B4-BE49-F238E27FC236}">
              <a16:creationId xmlns:a16="http://schemas.microsoft.com/office/drawing/2014/main" id="{57B83326-3FCD-4F59-BD6E-4434AA984442}"/>
            </a:ext>
          </a:extLst>
        </xdr:cNvPr>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786" name="【公民館】&#10;有形固定資産減価償却率該当値テキスト">
          <a:extLst>
            <a:ext uri="{FF2B5EF4-FFF2-40B4-BE49-F238E27FC236}">
              <a16:creationId xmlns:a16="http://schemas.microsoft.com/office/drawing/2014/main" id="{3B15B10C-C4D9-4992-8329-3A03560E514A}"/>
            </a:ext>
          </a:extLst>
        </xdr:cNvPr>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134801</xdr:rowOff>
    </xdr:from>
    <xdr:to>
      <xdr:col>81</xdr:col>
      <xdr:colOff>101600</xdr:colOff>
      <xdr:row>107</xdr:row>
      <xdr:rowOff>64951</xdr:rowOff>
    </xdr:to>
    <xdr:sp macro="" textlink="">
      <xdr:nvSpPr>
        <xdr:cNvPr id="787" name="楕円 786">
          <a:extLst>
            <a:ext uri="{FF2B5EF4-FFF2-40B4-BE49-F238E27FC236}">
              <a16:creationId xmlns:a16="http://schemas.microsoft.com/office/drawing/2014/main" id="{ED540D7F-69AC-46B4-9B76-CBF10AA056C6}"/>
            </a:ext>
          </a:extLst>
        </xdr:cNvPr>
        <xdr:cNvSpPr/>
      </xdr:nvSpPr>
      <xdr:spPr>
        <a:xfrm>
          <a:off x="15430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xdr:rowOff>
    </xdr:from>
    <xdr:to>
      <xdr:col>85</xdr:col>
      <xdr:colOff>127000</xdr:colOff>
      <xdr:row>107</xdr:row>
      <xdr:rowOff>54973</xdr:rowOff>
    </xdr:to>
    <xdr:cxnSp macro="">
      <xdr:nvCxnSpPr>
        <xdr:cNvPr id="788" name="直線コネクタ 787">
          <a:extLst>
            <a:ext uri="{FF2B5EF4-FFF2-40B4-BE49-F238E27FC236}">
              <a16:creationId xmlns:a16="http://schemas.microsoft.com/office/drawing/2014/main" id="{16BA6ACB-A8C4-4244-BE2B-18FBBA2A5A8E}"/>
            </a:ext>
          </a:extLst>
        </xdr:cNvPr>
        <xdr:cNvCxnSpPr/>
      </xdr:nvCxnSpPr>
      <xdr:spPr>
        <a:xfrm>
          <a:off x="15481300" y="183593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789" name="楕円 788">
          <a:extLst>
            <a:ext uri="{FF2B5EF4-FFF2-40B4-BE49-F238E27FC236}">
              <a16:creationId xmlns:a16="http://schemas.microsoft.com/office/drawing/2014/main" id="{1559029D-851E-4396-B121-4AEC5D2BC71B}"/>
            </a:ext>
          </a:extLst>
        </xdr:cNvPr>
        <xdr:cNvSpPr/>
      </xdr:nvSpPr>
      <xdr:spPr>
        <a:xfrm>
          <a:off x="1454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xdr:rowOff>
    </xdr:from>
    <xdr:to>
      <xdr:col>81</xdr:col>
      <xdr:colOff>50800</xdr:colOff>
      <xdr:row>107</xdr:row>
      <xdr:rowOff>14151</xdr:rowOff>
    </xdr:to>
    <xdr:cxnSp macro="">
      <xdr:nvCxnSpPr>
        <xdr:cNvPr id="790" name="直線コネクタ 789">
          <a:extLst>
            <a:ext uri="{FF2B5EF4-FFF2-40B4-BE49-F238E27FC236}">
              <a16:creationId xmlns:a16="http://schemas.microsoft.com/office/drawing/2014/main" id="{3ADBBC5A-FA86-43EA-AEC0-9BE343AAF5D9}"/>
            </a:ext>
          </a:extLst>
        </xdr:cNvPr>
        <xdr:cNvCxnSpPr/>
      </xdr:nvCxnSpPr>
      <xdr:spPr>
        <a:xfrm>
          <a:off x="14592300" y="183544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791" name="楕円 790">
          <a:extLst>
            <a:ext uri="{FF2B5EF4-FFF2-40B4-BE49-F238E27FC236}">
              <a16:creationId xmlns:a16="http://schemas.microsoft.com/office/drawing/2014/main" id="{D2BB31AF-D4B0-4E5B-8BF6-D2F96CF7E005}"/>
            </a:ext>
          </a:extLst>
        </xdr:cNvPr>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107</xdr:row>
      <xdr:rowOff>9252</xdr:rowOff>
    </xdr:to>
    <xdr:cxnSp macro="">
      <xdr:nvCxnSpPr>
        <xdr:cNvPr id="792" name="直線コネクタ 791">
          <a:extLst>
            <a:ext uri="{FF2B5EF4-FFF2-40B4-BE49-F238E27FC236}">
              <a16:creationId xmlns:a16="http://schemas.microsoft.com/office/drawing/2014/main" id="{993C5BB6-DE1A-41B0-8DE7-27150BB38A72}"/>
            </a:ext>
          </a:extLst>
        </xdr:cNvPr>
        <xdr:cNvCxnSpPr/>
      </xdr:nvCxnSpPr>
      <xdr:spPr>
        <a:xfrm>
          <a:off x="13703300" y="183037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793" name="楕円 792">
          <a:extLst>
            <a:ext uri="{FF2B5EF4-FFF2-40B4-BE49-F238E27FC236}">
              <a16:creationId xmlns:a16="http://schemas.microsoft.com/office/drawing/2014/main" id="{B0B668E5-FE06-4F82-B69A-F5AC2FB7EAA6}"/>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106</xdr:row>
      <xdr:rowOff>130084</xdr:rowOff>
    </xdr:to>
    <xdr:cxnSp macro="">
      <xdr:nvCxnSpPr>
        <xdr:cNvPr id="794" name="直線コネクタ 793">
          <a:extLst>
            <a:ext uri="{FF2B5EF4-FFF2-40B4-BE49-F238E27FC236}">
              <a16:creationId xmlns:a16="http://schemas.microsoft.com/office/drawing/2014/main" id="{229D59D2-78AE-4B5F-A775-36A09C45FAE5}"/>
            </a:ext>
          </a:extLst>
        </xdr:cNvPr>
        <xdr:cNvCxnSpPr/>
      </xdr:nvCxnSpPr>
      <xdr:spPr>
        <a:xfrm>
          <a:off x="12814300" y="1808171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5" name="n_1aveValue【公民館】&#10;有形固定資産減価償却率">
          <a:extLst>
            <a:ext uri="{FF2B5EF4-FFF2-40B4-BE49-F238E27FC236}">
              <a16:creationId xmlns:a16="http://schemas.microsoft.com/office/drawing/2014/main" id="{038C0DD2-F6FD-43DC-9FB0-A0A588D1D61D}"/>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6" name="n_2aveValue【公民館】&#10;有形固定資産減価償却率">
          <a:extLst>
            <a:ext uri="{FF2B5EF4-FFF2-40B4-BE49-F238E27FC236}">
              <a16:creationId xmlns:a16="http://schemas.microsoft.com/office/drawing/2014/main" id="{D2B286BF-F7D0-4CEF-A901-9F9AF33C0466}"/>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7" name="n_3aveValue【公民館】&#10;有形固定資産減価償却率">
          <a:extLst>
            <a:ext uri="{FF2B5EF4-FFF2-40B4-BE49-F238E27FC236}">
              <a16:creationId xmlns:a16="http://schemas.microsoft.com/office/drawing/2014/main" id="{F0718A8B-2165-4EB7-BF53-30253FB58DC9}"/>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8" name="n_4aveValue【公民館】&#10;有形固定資産減価償却率">
          <a:extLst>
            <a:ext uri="{FF2B5EF4-FFF2-40B4-BE49-F238E27FC236}">
              <a16:creationId xmlns:a16="http://schemas.microsoft.com/office/drawing/2014/main" id="{B752C2B9-D578-43D6-AB0C-549D8431F073}"/>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56078</xdr:rowOff>
    </xdr:from>
    <xdr:ext cx="405111" cy="259045"/>
    <xdr:sp macro="" textlink="">
      <xdr:nvSpPr>
        <xdr:cNvPr id="799" name="n_1mainValue【公民館】&#10;有形固定資産減価償却率">
          <a:extLst>
            <a:ext uri="{FF2B5EF4-FFF2-40B4-BE49-F238E27FC236}">
              <a16:creationId xmlns:a16="http://schemas.microsoft.com/office/drawing/2014/main" id="{E79EFC18-4978-4432-91C3-9273D6F7E599}"/>
            </a:ext>
          </a:extLst>
        </xdr:cNvPr>
        <xdr:cNvSpPr txBox="1"/>
      </xdr:nvSpPr>
      <xdr:spPr>
        <a:xfrm>
          <a:off x="152660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800" name="n_2mainValue【公民館】&#10;有形固定資産減価償却率">
          <a:extLst>
            <a:ext uri="{FF2B5EF4-FFF2-40B4-BE49-F238E27FC236}">
              <a16:creationId xmlns:a16="http://schemas.microsoft.com/office/drawing/2014/main" id="{B30B02A1-4309-4A22-B93E-657661F7C594}"/>
            </a:ext>
          </a:extLst>
        </xdr:cNvPr>
        <xdr:cNvSpPr txBox="1"/>
      </xdr:nvSpPr>
      <xdr:spPr>
        <a:xfrm>
          <a:off x="14389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801" name="n_3mainValue【公民館】&#10;有形固定資産減価償却率">
          <a:extLst>
            <a:ext uri="{FF2B5EF4-FFF2-40B4-BE49-F238E27FC236}">
              <a16:creationId xmlns:a16="http://schemas.microsoft.com/office/drawing/2014/main" id="{353EC871-003B-41D4-A646-3A50B8CADD05}"/>
            </a:ext>
          </a:extLst>
        </xdr:cNvPr>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802" name="n_4mainValue【公民館】&#10;有形固定資産減価償却率">
          <a:extLst>
            <a:ext uri="{FF2B5EF4-FFF2-40B4-BE49-F238E27FC236}">
              <a16:creationId xmlns:a16="http://schemas.microsoft.com/office/drawing/2014/main" id="{388294BA-1F19-4A64-98A8-934E0480D955}"/>
            </a:ext>
          </a:extLst>
        </xdr:cNvPr>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1B789D41-F2DE-41E4-811D-B29C7EE232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A8C1FC72-4C03-4671-9636-1B0F9FB26C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C02A6C94-2DD3-4FE2-9CFA-4A0ED43E9E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A95F6615-A9C9-4811-920E-32EDE1526C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E426C989-6E93-4A4A-ACD7-EDB6D0AD1F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8ACF363E-08DD-43B5-96A7-60DE5AC016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6BE290DE-E9A3-42BA-A877-DAAF37FBDE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AC62E842-C904-46C1-B087-BC43DECCE0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9B636A64-F0DF-4159-AF82-AF0BC530A5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9DC2CA16-03B7-4BE4-B2DC-899CD84F33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147607D2-B270-4208-9549-AB9913421B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26AB669F-61D2-4D7D-8F45-3D59FCFF3C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713CE679-A85A-41CC-B3BB-59390940F8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6D89F2F7-1460-4B58-855C-218400947E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6F771A65-7010-410F-B274-624A21B2F41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8" name="テキスト ボックス 817">
          <a:extLst>
            <a:ext uri="{FF2B5EF4-FFF2-40B4-BE49-F238E27FC236}">
              <a16:creationId xmlns:a16="http://schemas.microsoft.com/office/drawing/2014/main" id="{E2BB6EC1-82EA-4445-AF5E-A55A1B7A2D5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F03EAC24-0892-41DD-BD1B-7B6D7A2ECF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20" name="テキスト ボックス 819">
          <a:extLst>
            <a:ext uri="{FF2B5EF4-FFF2-40B4-BE49-F238E27FC236}">
              <a16:creationId xmlns:a16="http://schemas.microsoft.com/office/drawing/2014/main" id="{06CD768B-68F0-40BF-9051-35892D1026B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DAF0D053-68C2-4E64-A6F5-0572E9FCDFE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2" name="テキスト ボックス 821">
          <a:extLst>
            <a:ext uri="{FF2B5EF4-FFF2-40B4-BE49-F238E27FC236}">
              <a16:creationId xmlns:a16="http://schemas.microsoft.com/office/drawing/2014/main" id="{7E93D7E0-A948-4471-99BC-CD7F2C2792E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24463B9F-370D-46D5-9576-65CB1AA50D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476D917D-8D80-4757-9642-C13E588E746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2E8153C-DB97-4448-A536-C056B8DD67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6" name="直線コネクタ 825">
          <a:extLst>
            <a:ext uri="{FF2B5EF4-FFF2-40B4-BE49-F238E27FC236}">
              <a16:creationId xmlns:a16="http://schemas.microsoft.com/office/drawing/2014/main" id="{40612DEA-B91C-427E-A093-64362BE671C7}"/>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7" name="【公民館】&#10;一人当たり面積最小値テキスト">
          <a:extLst>
            <a:ext uri="{FF2B5EF4-FFF2-40B4-BE49-F238E27FC236}">
              <a16:creationId xmlns:a16="http://schemas.microsoft.com/office/drawing/2014/main" id="{9DDE2169-6344-499D-B91F-1DBAE504203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8" name="直線コネクタ 827">
          <a:extLst>
            <a:ext uri="{FF2B5EF4-FFF2-40B4-BE49-F238E27FC236}">
              <a16:creationId xmlns:a16="http://schemas.microsoft.com/office/drawing/2014/main" id="{487A4B7A-ED88-4816-903E-30741DA0CD51}"/>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9" name="【公民館】&#10;一人当たり面積最大値テキスト">
          <a:extLst>
            <a:ext uri="{FF2B5EF4-FFF2-40B4-BE49-F238E27FC236}">
              <a16:creationId xmlns:a16="http://schemas.microsoft.com/office/drawing/2014/main" id="{6EB0D5B5-5F9A-4670-A9AE-2936A175721B}"/>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30" name="直線コネクタ 829">
          <a:extLst>
            <a:ext uri="{FF2B5EF4-FFF2-40B4-BE49-F238E27FC236}">
              <a16:creationId xmlns:a16="http://schemas.microsoft.com/office/drawing/2014/main" id="{FF61EC18-D8B6-447D-9A9B-8E91C371520B}"/>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831" name="【公民館】&#10;一人当たり面積平均値テキスト">
          <a:extLst>
            <a:ext uri="{FF2B5EF4-FFF2-40B4-BE49-F238E27FC236}">
              <a16:creationId xmlns:a16="http://schemas.microsoft.com/office/drawing/2014/main" id="{BEF63FF9-0054-4C29-8C38-5FF60DB166B2}"/>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32" name="フローチャート: 判断 831">
          <a:extLst>
            <a:ext uri="{FF2B5EF4-FFF2-40B4-BE49-F238E27FC236}">
              <a16:creationId xmlns:a16="http://schemas.microsoft.com/office/drawing/2014/main" id="{9875C3E1-186D-4CC5-A508-303F905F24F6}"/>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33" name="フローチャート: 判断 832">
          <a:extLst>
            <a:ext uri="{FF2B5EF4-FFF2-40B4-BE49-F238E27FC236}">
              <a16:creationId xmlns:a16="http://schemas.microsoft.com/office/drawing/2014/main" id="{5B2ECBE9-F981-4B49-9E2B-AAF2A2C2346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4" name="フローチャート: 判断 833">
          <a:extLst>
            <a:ext uri="{FF2B5EF4-FFF2-40B4-BE49-F238E27FC236}">
              <a16:creationId xmlns:a16="http://schemas.microsoft.com/office/drawing/2014/main" id="{4F45B782-C9C9-47FF-9416-E6F2C94B9677}"/>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5" name="フローチャート: 判断 834">
          <a:extLst>
            <a:ext uri="{FF2B5EF4-FFF2-40B4-BE49-F238E27FC236}">
              <a16:creationId xmlns:a16="http://schemas.microsoft.com/office/drawing/2014/main" id="{3E275F8E-9EEC-4830-BDC6-ED9625B092FF}"/>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6" name="フローチャート: 判断 835">
          <a:extLst>
            <a:ext uri="{FF2B5EF4-FFF2-40B4-BE49-F238E27FC236}">
              <a16:creationId xmlns:a16="http://schemas.microsoft.com/office/drawing/2014/main" id="{C102FB72-066A-417D-ADA6-E17469DB2371}"/>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72AAA4B-E54D-4225-AB39-3975B17234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886E834-78BA-4264-85D4-BD5C15A173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A5CABDF-92B5-4F90-BF59-8C6CDB4C8E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503C182-DF64-4ED7-897D-F2442457CE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C2B7CCE-DEA0-4982-81A2-F7C49CB1B0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93447</xdr:rowOff>
    </xdr:from>
    <xdr:to>
      <xdr:col>116</xdr:col>
      <xdr:colOff>114300</xdr:colOff>
      <xdr:row>109</xdr:row>
      <xdr:rowOff>23597</xdr:rowOff>
    </xdr:to>
    <xdr:sp macro="" textlink="">
      <xdr:nvSpPr>
        <xdr:cNvPr id="842" name="楕円 841">
          <a:extLst>
            <a:ext uri="{FF2B5EF4-FFF2-40B4-BE49-F238E27FC236}">
              <a16:creationId xmlns:a16="http://schemas.microsoft.com/office/drawing/2014/main" id="{D429CDEF-2B77-4D85-A044-972AF79A9A23}"/>
            </a:ext>
          </a:extLst>
        </xdr:cNvPr>
        <xdr:cNvSpPr/>
      </xdr:nvSpPr>
      <xdr:spPr>
        <a:xfrm>
          <a:off x="22110700" y="18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8374</xdr:rowOff>
    </xdr:from>
    <xdr:ext cx="469744" cy="259045"/>
    <xdr:sp macro="" textlink="">
      <xdr:nvSpPr>
        <xdr:cNvPr id="843" name="【公民館】&#10;一人当たり面積該当値テキスト">
          <a:extLst>
            <a:ext uri="{FF2B5EF4-FFF2-40B4-BE49-F238E27FC236}">
              <a16:creationId xmlns:a16="http://schemas.microsoft.com/office/drawing/2014/main" id="{5B8E7112-F676-47ED-AC6C-E21FBD652B60}"/>
            </a:ext>
          </a:extLst>
        </xdr:cNvPr>
        <xdr:cNvSpPr txBox="1"/>
      </xdr:nvSpPr>
      <xdr:spPr>
        <a:xfrm>
          <a:off x="22199600" y="185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80263</xdr:rowOff>
    </xdr:from>
    <xdr:to>
      <xdr:col>112</xdr:col>
      <xdr:colOff>38100</xdr:colOff>
      <xdr:row>109</xdr:row>
      <xdr:rowOff>10413</xdr:rowOff>
    </xdr:to>
    <xdr:sp macro="" textlink="">
      <xdr:nvSpPr>
        <xdr:cNvPr id="844" name="楕円 843">
          <a:extLst>
            <a:ext uri="{FF2B5EF4-FFF2-40B4-BE49-F238E27FC236}">
              <a16:creationId xmlns:a16="http://schemas.microsoft.com/office/drawing/2014/main" id="{CB3F9D82-2F27-4550-B1C7-404CD62B09B2}"/>
            </a:ext>
          </a:extLst>
        </xdr:cNvPr>
        <xdr:cNvSpPr/>
      </xdr:nvSpPr>
      <xdr:spPr>
        <a:xfrm>
          <a:off x="21272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131063</xdr:rowOff>
    </xdr:from>
    <xdr:to>
      <xdr:col>116</xdr:col>
      <xdr:colOff>63500</xdr:colOff>
      <xdr:row>108</xdr:row>
      <xdr:rowOff>144247</xdr:rowOff>
    </xdr:to>
    <xdr:cxnSp macro="">
      <xdr:nvCxnSpPr>
        <xdr:cNvPr id="845" name="直線コネクタ 844">
          <a:extLst>
            <a:ext uri="{FF2B5EF4-FFF2-40B4-BE49-F238E27FC236}">
              <a16:creationId xmlns:a16="http://schemas.microsoft.com/office/drawing/2014/main" id="{CB744479-8363-4680-A2A4-3EC647DBBFA1}"/>
            </a:ext>
          </a:extLst>
        </xdr:cNvPr>
        <xdr:cNvCxnSpPr/>
      </xdr:nvCxnSpPr>
      <xdr:spPr>
        <a:xfrm>
          <a:off x="21323300" y="18647663"/>
          <a:ext cx="8382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80341</xdr:rowOff>
    </xdr:from>
    <xdr:to>
      <xdr:col>107</xdr:col>
      <xdr:colOff>101600</xdr:colOff>
      <xdr:row>109</xdr:row>
      <xdr:rowOff>10491</xdr:rowOff>
    </xdr:to>
    <xdr:sp macro="" textlink="">
      <xdr:nvSpPr>
        <xdr:cNvPr id="846" name="楕円 845">
          <a:extLst>
            <a:ext uri="{FF2B5EF4-FFF2-40B4-BE49-F238E27FC236}">
              <a16:creationId xmlns:a16="http://schemas.microsoft.com/office/drawing/2014/main" id="{E9C6C240-D6E3-4E04-8E98-EE34AF2C7878}"/>
            </a:ext>
          </a:extLst>
        </xdr:cNvPr>
        <xdr:cNvSpPr/>
      </xdr:nvSpPr>
      <xdr:spPr>
        <a:xfrm>
          <a:off x="20383500" y="185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131063</xdr:rowOff>
    </xdr:from>
    <xdr:to>
      <xdr:col>111</xdr:col>
      <xdr:colOff>177800</xdr:colOff>
      <xdr:row>108</xdr:row>
      <xdr:rowOff>131141</xdr:rowOff>
    </xdr:to>
    <xdr:cxnSp macro="">
      <xdr:nvCxnSpPr>
        <xdr:cNvPr id="847" name="直線コネクタ 846">
          <a:extLst>
            <a:ext uri="{FF2B5EF4-FFF2-40B4-BE49-F238E27FC236}">
              <a16:creationId xmlns:a16="http://schemas.microsoft.com/office/drawing/2014/main" id="{E74DFD2B-A307-4C1D-8159-760500F8B523}"/>
            </a:ext>
          </a:extLst>
        </xdr:cNvPr>
        <xdr:cNvCxnSpPr/>
      </xdr:nvCxnSpPr>
      <xdr:spPr>
        <a:xfrm flipV="1">
          <a:off x="20434300" y="1864766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80645</xdr:rowOff>
    </xdr:from>
    <xdr:to>
      <xdr:col>102</xdr:col>
      <xdr:colOff>165100</xdr:colOff>
      <xdr:row>109</xdr:row>
      <xdr:rowOff>10795</xdr:rowOff>
    </xdr:to>
    <xdr:sp macro="" textlink="">
      <xdr:nvSpPr>
        <xdr:cNvPr id="848" name="楕円 847">
          <a:extLst>
            <a:ext uri="{FF2B5EF4-FFF2-40B4-BE49-F238E27FC236}">
              <a16:creationId xmlns:a16="http://schemas.microsoft.com/office/drawing/2014/main" id="{5C42C7CE-2824-43B4-B442-43779ABF5F69}"/>
            </a:ext>
          </a:extLst>
        </xdr:cNvPr>
        <xdr:cNvSpPr/>
      </xdr:nvSpPr>
      <xdr:spPr>
        <a:xfrm>
          <a:off x="19494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131141</xdr:rowOff>
    </xdr:from>
    <xdr:to>
      <xdr:col>107</xdr:col>
      <xdr:colOff>50800</xdr:colOff>
      <xdr:row>108</xdr:row>
      <xdr:rowOff>131445</xdr:rowOff>
    </xdr:to>
    <xdr:cxnSp macro="">
      <xdr:nvCxnSpPr>
        <xdr:cNvPr id="849" name="直線コネクタ 848">
          <a:extLst>
            <a:ext uri="{FF2B5EF4-FFF2-40B4-BE49-F238E27FC236}">
              <a16:creationId xmlns:a16="http://schemas.microsoft.com/office/drawing/2014/main" id="{13F2C51F-C141-4109-9A3F-4866018B1A45}"/>
            </a:ext>
          </a:extLst>
        </xdr:cNvPr>
        <xdr:cNvCxnSpPr/>
      </xdr:nvCxnSpPr>
      <xdr:spPr>
        <a:xfrm flipV="1">
          <a:off x="19545300" y="1864774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60528</xdr:rowOff>
    </xdr:from>
    <xdr:to>
      <xdr:col>98</xdr:col>
      <xdr:colOff>38100</xdr:colOff>
      <xdr:row>108</xdr:row>
      <xdr:rowOff>162128</xdr:rowOff>
    </xdr:to>
    <xdr:sp macro="" textlink="">
      <xdr:nvSpPr>
        <xdr:cNvPr id="850" name="楕円 849">
          <a:extLst>
            <a:ext uri="{FF2B5EF4-FFF2-40B4-BE49-F238E27FC236}">
              <a16:creationId xmlns:a16="http://schemas.microsoft.com/office/drawing/2014/main" id="{1F2CF525-00A8-4983-A1FA-5A1DF27D39A1}"/>
            </a:ext>
          </a:extLst>
        </xdr:cNvPr>
        <xdr:cNvSpPr/>
      </xdr:nvSpPr>
      <xdr:spPr>
        <a:xfrm>
          <a:off x="18605500" y="185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111328</xdr:rowOff>
    </xdr:from>
    <xdr:to>
      <xdr:col>102</xdr:col>
      <xdr:colOff>114300</xdr:colOff>
      <xdr:row>108</xdr:row>
      <xdr:rowOff>131445</xdr:rowOff>
    </xdr:to>
    <xdr:cxnSp macro="">
      <xdr:nvCxnSpPr>
        <xdr:cNvPr id="851" name="直線コネクタ 850">
          <a:extLst>
            <a:ext uri="{FF2B5EF4-FFF2-40B4-BE49-F238E27FC236}">
              <a16:creationId xmlns:a16="http://schemas.microsoft.com/office/drawing/2014/main" id="{B7AE8244-6705-4CC2-95E3-52D972D65725}"/>
            </a:ext>
          </a:extLst>
        </xdr:cNvPr>
        <xdr:cNvCxnSpPr/>
      </xdr:nvCxnSpPr>
      <xdr:spPr>
        <a:xfrm>
          <a:off x="18656300" y="1862792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52" name="n_1aveValue【公民館】&#10;一人当たり面積">
          <a:extLst>
            <a:ext uri="{FF2B5EF4-FFF2-40B4-BE49-F238E27FC236}">
              <a16:creationId xmlns:a16="http://schemas.microsoft.com/office/drawing/2014/main" id="{F710A495-D987-42F3-80FA-6AE8536664E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53" name="n_2aveValue【公民館】&#10;一人当たり面積">
          <a:extLst>
            <a:ext uri="{FF2B5EF4-FFF2-40B4-BE49-F238E27FC236}">
              <a16:creationId xmlns:a16="http://schemas.microsoft.com/office/drawing/2014/main" id="{78830FFB-6D4B-47E1-B310-1683C9A85333}"/>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54" name="n_3aveValue【公民館】&#10;一人当たり面積">
          <a:extLst>
            <a:ext uri="{FF2B5EF4-FFF2-40B4-BE49-F238E27FC236}">
              <a16:creationId xmlns:a16="http://schemas.microsoft.com/office/drawing/2014/main" id="{0E0F41ED-0CB7-47B6-8A22-2A050BF28396}"/>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55" name="n_4aveValue【公民館】&#10;一人当たり面積">
          <a:extLst>
            <a:ext uri="{FF2B5EF4-FFF2-40B4-BE49-F238E27FC236}">
              <a16:creationId xmlns:a16="http://schemas.microsoft.com/office/drawing/2014/main" id="{AC53EE99-5283-45AE-B90A-4F6F473291DC}"/>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1540</xdr:rowOff>
    </xdr:from>
    <xdr:ext cx="469744" cy="259045"/>
    <xdr:sp macro="" textlink="">
      <xdr:nvSpPr>
        <xdr:cNvPr id="856" name="n_1mainValue【公民館】&#10;一人当たり面積">
          <a:extLst>
            <a:ext uri="{FF2B5EF4-FFF2-40B4-BE49-F238E27FC236}">
              <a16:creationId xmlns:a16="http://schemas.microsoft.com/office/drawing/2014/main" id="{13012073-8EE6-4143-B197-1974C7B8D584}"/>
            </a:ext>
          </a:extLst>
        </xdr:cNvPr>
        <xdr:cNvSpPr txBox="1"/>
      </xdr:nvSpPr>
      <xdr:spPr>
        <a:xfrm>
          <a:off x="210757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1618</xdr:rowOff>
    </xdr:from>
    <xdr:ext cx="469744" cy="259045"/>
    <xdr:sp macro="" textlink="">
      <xdr:nvSpPr>
        <xdr:cNvPr id="857" name="n_2mainValue【公民館】&#10;一人当たり面積">
          <a:extLst>
            <a:ext uri="{FF2B5EF4-FFF2-40B4-BE49-F238E27FC236}">
              <a16:creationId xmlns:a16="http://schemas.microsoft.com/office/drawing/2014/main" id="{59A97A12-DCA5-47E5-BE7D-A4C3FE079FA6}"/>
            </a:ext>
          </a:extLst>
        </xdr:cNvPr>
        <xdr:cNvSpPr txBox="1"/>
      </xdr:nvSpPr>
      <xdr:spPr>
        <a:xfrm>
          <a:off x="20199427" y="186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1922</xdr:rowOff>
    </xdr:from>
    <xdr:ext cx="469744" cy="259045"/>
    <xdr:sp macro="" textlink="">
      <xdr:nvSpPr>
        <xdr:cNvPr id="858" name="n_3mainValue【公民館】&#10;一人当たり面積">
          <a:extLst>
            <a:ext uri="{FF2B5EF4-FFF2-40B4-BE49-F238E27FC236}">
              <a16:creationId xmlns:a16="http://schemas.microsoft.com/office/drawing/2014/main" id="{D26FBD0E-A840-40A3-9250-2E7CB0CD7848}"/>
            </a:ext>
          </a:extLst>
        </xdr:cNvPr>
        <xdr:cNvSpPr txBox="1"/>
      </xdr:nvSpPr>
      <xdr:spPr>
        <a:xfrm>
          <a:off x="19310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153255</xdr:rowOff>
    </xdr:from>
    <xdr:ext cx="469744" cy="259045"/>
    <xdr:sp macro="" textlink="">
      <xdr:nvSpPr>
        <xdr:cNvPr id="859" name="n_4mainValue【公民館】&#10;一人当たり面積">
          <a:extLst>
            <a:ext uri="{FF2B5EF4-FFF2-40B4-BE49-F238E27FC236}">
              <a16:creationId xmlns:a16="http://schemas.microsoft.com/office/drawing/2014/main" id="{E7F25DB8-2A23-4DF2-BEFB-C7D96F1967E0}"/>
            </a:ext>
          </a:extLst>
        </xdr:cNvPr>
        <xdr:cNvSpPr txBox="1"/>
      </xdr:nvSpPr>
      <xdr:spPr>
        <a:xfrm>
          <a:off x="18421427" y="186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268E413B-E245-46F7-B0A9-979D3B164A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E5026DE0-B0CF-4C60-BDD0-F175386A62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367B4B42-EC42-4A80-B0D6-B563F948A3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下條村では、公営住宅法に基づいて整備した公営住宅が少なく老朽化していたため、平成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かけて、若者定住促進に向けた村営住宅の整備を行った。また、福祉施設、文化ホール、スポーツ施設等、様々な施設整備を行ってきた結果、有形固定資産減価償却率も類似団体の平均値を超えるもの見受けられるが、概ね必要とされる施設整備が行えていることから今後は長期にわたり、道路利用者等が安全・安心に通行できるよう、計画的な維持管理の実施による道路の長寿命化、施設などの中長期的な維持管理・更新等に係るトータルコストの縮減や予算の平準化を図れるよう計画・実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6F3889-EAA1-493C-A5F2-FAF6D7C4EC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94FA74-15C2-4130-B717-AC92EE3723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A39453-68B2-406F-B571-F8E8FB76F4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8EE193-0C02-4986-AFD5-4C39961A31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3F4125-9F77-4BEA-8BC2-A2A7ED45AC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7458D4-E555-4BEB-A58F-4976C6B35D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9FE468-C412-4146-9A0A-EC7A8F0677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2EB299-1804-4310-B0CE-FD5F2B4590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4CA9BB-81B6-4277-8AF1-8087F191ED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39004E-0179-485F-B340-00886E7B39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297EC9-EA18-4ABE-B8B9-95120F7266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ADF783-9190-4504-82C1-E7717BFF2F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9EE2DF-A51B-4B9F-A2C9-9EFE031CB7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46CE33-A593-4832-88BC-D8482AAA98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CADF9C-561F-4F41-B974-58A69F42FF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F092A7-C423-460A-8D13-04BB2F92BA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27E91F-324D-48B0-A8D1-7CED752D3B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003C85-0955-4CF7-B4D2-5BE4FCA652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918256-C567-4F27-9823-929C33C33A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E6D683-8205-486C-A32A-13D0EA4B35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11098D-D713-4E02-AD75-05F09491F4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420075-873B-4EEC-9C87-E5AF0B0742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81D527-80F5-44B7-A350-991D9071AD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4AB1F4-2803-48EA-85F8-5E81CADE31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BA2ECE-D669-4704-92D7-B5142D3877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5D1CD2-5323-497D-A6B2-F92FEAD3AF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760ECB-0357-4271-8206-DCA858732E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502542-7D49-4049-A636-0D3ED9DB35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C5FAC2-1BD2-4A19-AEDD-25911A690D2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C4393A-9001-4C55-BC3D-8FA5952588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77D6AF-BE5F-4BF6-B2A2-CE087C9418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F3BD74-6F2D-4B0C-85AE-D41250DD30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E4B510-1E36-4698-A2CA-85C8F4AC4E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D4C366-768D-4624-955C-FBCE381CA1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93EEC5-320C-4387-962B-716F37DDE9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95DB05-E780-4DA6-A722-7DA6D3FEB4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8738F3-2F9C-45B9-BA36-AAECCC65D7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8E3E2B-BBA7-4A86-BC51-1851CED748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E89A51-05D2-486E-A8F7-3DB25121E9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4F3470-D7B7-483B-84AE-1B5E132D45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AE6F05-29CA-4286-A919-3120748436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01659C-A213-495C-A0DA-194F55C0BD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E0FC84-AD10-4A6D-A17D-E7C8577BF61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F1D08E-E570-4781-B05C-90F4DDCB61C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B756BED-8F2F-4821-A11A-028112BE33B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2E908B8-7EAE-45EC-B10F-58D230C60D9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81F1D2D-B974-4122-9E3A-0FA03D5705F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CEED1C7-6680-49BB-9ECE-A09BD642322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1A89279-8935-4FBD-808B-898081578C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053C125-D3D8-4AFE-8998-31D00B9DB06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E3567C-5CDA-4300-95A6-C21341DFCC7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5F48021-84DE-44EF-A9AE-F8D6E3C84EC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D95CD09-4356-4857-9A9E-D40115CAED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C2100AC-7513-4429-882D-8D7A4D7820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6CD9A66-334E-48D2-A9F2-F794E655EA6E}"/>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DCA438DA-92C7-4E1F-8F3C-9B16891A153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1CCF6F6-4DC7-463C-8C6D-6C45B438862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9E3D94D-FAFC-42C9-AD46-89B48994A18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A95731C-B851-44E0-A0FC-207FF07DFA7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230C09D8-E709-46A8-866E-59ADC01810E7}"/>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0C6EA2E4-293C-4011-B6F3-B14CF2A2C0C7}"/>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B69B5CE7-56A2-4052-A546-A5334D66610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A7006234-E434-4EA0-9532-091F7A4FE00A}"/>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1DAD0A12-64BB-4A22-A267-9C004A141146}"/>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13AD19C2-5B33-4027-8576-905961D0AE8C}"/>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B291353-999F-47CC-93B5-F0F2734351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CBD7FD5-7ACF-4BCF-92DE-5CF09BA6790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0F6BE4-2F07-4A46-AEE4-DFCC97CF30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825764-A34A-40B1-9B61-489F4082CE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905AD6-871D-4FDE-9947-864EF3C523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72" name="楕円 71">
          <a:extLst>
            <a:ext uri="{FF2B5EF4-FFF2-40B4-BE49-F238E27FC236}">
              <a16:creationId xmlns:a16="http://schemas.microsoft.com/office/drawing/2014/main" id="{A56F7056-F54D-4D7B-98C2-3437352DB9B6}"/>
            </a:ext>
          </a:extLst>
        </xdr:cNvPr>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3" name="【図書館】&#10;有形固定資産減価償却率該当値テキスト">
          <a:extLst>
            <a:ext uri="{FF2B5EF4-FFF2-40B4-BE49-F238E27FC236}">
              <a16:creationId xmlns:a16="http://schemas.microsoft.com/office/drawing/2014/main" id="{42CC1DF2-A287-4A46-A83A-A97281452864}"/>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74" name="楕円 73">
          <a:extLst>
            <a:ext uri="{FF2B5EF4-FFF2-40B4-BE49-F238E27FC236}">
              <a16:creationId xmlns:a16="http://schemas.microsoft.com/office/drawing/2014/main" id="{AA7AAD35-EFB2-416B-82D9-04202AE199CC}"/>
            </a:ext>
          </a:extLst>
        </xdr:cNvPr>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132080</xdr:rowOff>
    </xdr:from>
    <xdr:to>
      <xdr:col>24</xdr:col>
      <xdr:colOff>63500</xdr:colOff>
      <xdr:row>37</xdr:row>
      <xdr:rowOff>6350</xdr:rowOff>
    </xdr:to>
    <xdr:cxnSp macro="">
      <xdr:nvCxnSpPr>
        <xdr:cNvPr id="75" name="直線コネクタ 74">
          <a:extLst>
            <a:ext uri="{FF2B5EF4-FFF2-40B4-BE49-F238E27FC236}">
              <a16:creationId xmlns:a16="http://schemas.microsoft.com/office/drawing/2014/main" id="{F2558D52-EB91-4EEC-9567-1063DA7FCA3D}"/>
            </a:ext>
          </a:extLst>
        </xdr:cNvPr>
        <xdr:cNvCxnSpPr/>
      </xdr:nvCxnSpPr>
      <xdr:spPr>
        <a:xfrm>
          <a:off x="3797300" y="6304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76200</xdr:rowOff>
    </xdr:from>
    <xdr:to>
      <xdr:col>15</xdr:col>
      <xdr:colOff>101600</xdr:colOff>
      <xdr:row>37</xdr:row>
      <xdr:rowOff>6350</xdr:rowOff>
    </xdr:to>
    <xdr:sp macro="" textlink="">
      <xdr:nvSpPr>
        <xdr:cNvPr id="76" name="楕円 75">
          <a:extLst>
            <a:ext uri="{FF2B5EF4-FFF2-40B4-BE49-F238E27FC236}">
              <a16:creationId xmlns:a16="http://schemas.microsoft.com/office/drawing/2014/main" id="{5B229550-EBA4-44FC-8D87-E2873E338584}"/>
            </a:ext>
          </a:extLst>
        </xdr:cNvPr>
        <xdr:cNvSpPr/>
      </xdr:nvSpPr>
      <xdr:spPr>
        <a:xfrm>
          <a:off x="2857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127000</xdr:rowOff>
    </xdr:from>
    <xdr:to>
      <xdr:col>19</xdr:col>
      <xdr:colOff>177800</xdr:colOff>
      <xdr:row>36</xdr:row>
      <xdr:rowOff>132080</xdr:rowOff>
    </xdr:to>
    <xdr:cxnSp macro="">
      <xdr:nvCxnSpPr>
        <xdr:cNvPr id="77" name="直線コネクタ 76">
          <a:extLst>
            <a:ext uri="{FF2B5EF4-FFF2-40B4-BE49-F238E27FC236}">
              <a16:creationId xmlns:a16="http://schemas.microsoft.com/office/drawing/2014/main" id="{CACDEDE0-F74B-4D6B-BDC8-12E1ED1F62BD}"/>
            </a:ext>
          </a:extLst>
        </xdr:cNvPr>
        <xdr:cNvCxnSpPr/>
      </xdr:nvCxnSpPr>
      <xdr:spPr>
        <a:xfrm>
          <a:off x="2908300" y="62992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8" name="楕円 77">
          <a:extLst>
            <a:ext uri="{FF2B5EF4-FFF2-40B4-BE49-F238E27FC236}">
              <a16:creationId xmlns:a16="http://schemas.microsoft.com/office/drawing/2014/main" id="{6B7F4E9F-4119-432C-92DC-CEE4994DCC4B}"/>
            </a:ext>
          </a:extLst>
        </xdr:cNvPr>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101600</xdr:rowOff>
    </xdr:from>
    <xdr:to>
      <xdr:col>15</xdr:col>
      <xdr:colOff>50800</xdr:colOff>
      <xdr:row>36</xdr:row>
      <xdr:rowOff>127000</xdr:rowOff>
    </xdr:to>
    <xdr:cxnSp macro="">
      <xdr:nvCxnSpPr>
        <xdr:cNvPr id="79" name="直線コネクタ 78">
          <a:extLst>
            <a:ext uri="{FF2B5EF4-FFF2-40B4-BE49-F238E27FC236}">
              <a16:creationId xmlns:a16="http://schemas.microsoft.com/office/drawing/2014/main" id="{F90D58A7-3D68-4293-AB19-ECA0EA77A9C5}"/>
            </a:ext>
          </a:extLst>
        </xdr:cNvPr>
        <xdr:cNvCxnSpPr/>
      </xdr:nvCxnSpPr>
      <xdr:spPr>
        <a:xfrm>
          <a:off x="2019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0" name="楕円 79">
          <a:extLst>
            <a:ext uri="{FF2B5EF4-FFF2-40B4-BE49-F238E27FC236}">
              <a16:creationId xmlns:a16="http://schemas.microsoft.com/office/drawing/2014/main" id="{F3EE1127-C031-47B2-8876-53FD5521A3C7}"/>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101600</xdr:rowOff>
    </xdr:to>
    <xdr:cxnSp macro="">
      <xdr:nvCxnSpPr>
        <xdr:cNvPr id="81" name="直線コネクタ 80">
          <a:extLst>
            <a:ext uri="{FF2B5EF4-FFF2-40B4-BE49-F238E27FC236}">
              <a16:creationId xmlns:a16="http://schemas.microsoft.com/office/drawing/2014/main" id="{BFCCC030-4F99-41B5-AA21-72D23CBBB534}"/>
            </a:ext>
          </a:extLst>
        </xdr:cNvPr>
        <xdr:cNvCxnSpPr/>
      </xdr:nvCxnSpPr>
      <xdr:spPr>
        <a:xfrm>
          <a:off x="1130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a:extLst>
            <a:ext uri="{FF2B5EF4-FFF2-40B4-BE49-F238E27FC236}">
              <a16:creationId xmlns:a16="http://schemas.microsoft.com/office/drawing/2014/main" id="{51B2148C-8AA4-4B85-9F1C-CACB330896DD}"/>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a:extLst>
            <a:ext uri="{FF2B5EF4-FFF2-40B4-BE49-F238E27FC236}">
              <a16:creationId xmlns:a16="http://schemas.microsoft.com/office/drawing/2014/main" id="{BDF7FA76-1A43-4A82-A116-E94F63B5F21E}"/>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4" name="n_3aveValue【図書館】&#10;有形固定資産減価償却率">
          <a:extLst>
            <a:ext uri="{FF2B5EF4-FFF2-40B4-BE49-F238E27FC236}">
              <a16:creationId xmlns:a16="http://schemas.microsoft.com/office/drawing/2014/main" id="{11E564B8-1E14-4B67-B45A-6FD1376141FA}"/>
            </a:ext>
          </a:extLst>
        </xdr:cNvPr>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a:extLst>
            <a:ext uri="{FF2B5EF4-FFF2-40B4-BE49-F238E27FC236}">
              <a16:creationId xmlns:a16="http://schemas.microsoft.com/office/drawing/2014/main" id="{CD77C76D-EA47-4E51-A1CD-61C0AEA7444A}"/>
            </a:ext>
          </a:extLst>
        </xdr:cNvPr>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2557</xdr:rowOff>
    </xdr:from>
    <xdr:ext cx="405111" cy="259045"/>
    <xdr:sp macro="" textlink="">
      <xdr:nvSpPr>
        <xdr:cNvPr id="86" name="n_1mainValue【図書館】&#10;有形固定資産減価償却率">
          <a:extLst>
            <a:ext uri="{FF2B5EF4-FFF2-40B4-BE49-F238E27FC236}">
              <a16:creationId xmlns:a16="http://schemas.microsoft.com/office/drawing/2014/main" id="{5500C4F3-CD6D-44D0-BA38-0E4CE8546958}"/>
            </a:ext>
          </a:extLst>
        </xdr:cNvPr>
        <xdr:cNvSpPr txBox="1"/>
      </xdr:nvSpPr>
      <xdr:spPr>
        <a:xfrm>
          <a:off x="3582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168927</xdr:rowOff>
    </xdr:from>
    <xdr:ext cx="405111" cy="259045"/>
    <xdr:sp macro="" textlink="">
      <xdr:nvSpPr>
        <xdr:cNvPr id="87" name="n_2mainValue【図書館】&#10;有形固定資産減価償却率">
          <a:extLst>
            <a:ext uri="{FF2B5EF4-FFF2-40B4-BE49-F238E27FC236}">
              <a16:creationId xmlns:a16="http://schemas.microsoft.com/office/drawing/2014/main" id="{9B5E249F-6561-45DA-9F80-EBA6A177FE93}"/>
            </a:ext>
          </a:extLst>
        </xdr:cNvPr>
        <xdr:cNvSpPr txBox="1"/>
      </xdr:nvSpPr>
      <xdr:spPr>
        <a:xfrm>
          <a:off x="2705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168927</xdr:rowOff>
    </xdr:from>
    <xdr:ext cx="405111" cy="259045"/>
    <xdr:sp macro="" textlink="">
      <xdr:nvSpPr>
        <xdr:cNvPr id="88" name="n_3mainValue【図書館】&#10;有形固定資産減価償却率">
          <a:extLst>
            <a:ext uri="{FF2B5EF4-FFF2-40B4-BE49-F238E27FC236}">
              <a16:creationId xmlns:a16="http://schemas.microsoft.com/office/drawing/2014/main" id="{94E5154F-D560-47BC-B770-632EF5661540}"/>
            </a:ext>
          </a:extLst>
        </xdr:cNvPr>
        <xdr:cNvSpPr txBox="1"/>
      </xdr:nvSpPr>
      <xdr:spPr>
        <a:xfrm>
          <a:off x="1816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9" name="n_4mainValue【図書館】&#10;有形固定資産減価償却率">
          <a:extLst>
            <a:ext uri="{FF2B5EF4-FFF2-40B4-BE49-F238E27FC236}">
              <a16:creationId xmlns:a16="http://schemas.microsoft.com/office/drawing/2014/main" id="{0B77A3D7-B82B-4679-85C9-04F5321FF267}"/>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BB60C66-1FFE-4A36-A868-A6A579C656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75D5A84-68C5-4D8C-9FA7-F1DB71937D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BC33ED51-97DF-47F1-9FD9-0596EEF8ED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464B8931-B6B5-4BC4-9A03-B7E0B74587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DB53875C-6E58-4DC2-9124-F7E0764C51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493900-1777-41BE-82BD-69EECB56AB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3DB763E4-4AC3-4E2B-A803-8F46A8463D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4CB16DFA-8A83-46F1-BA67-8290151DF6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16DCE01-0CCA-42DE-BAF8-BAE8BC5ACDC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F8BC914A-E931-40F3-8F20-CF4FC8B4737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D066AC68-EFB5-4908-9C4E-FF13B5CD39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7D01B5FE-4E33-4DC7-BB98-B102FD5959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ABE1540B-BF14-4682-9428-9FBD57CA2F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F7A77B43-64D4-42D7-B6A2-BA235409BF4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F32664F3-B23A-4FDD-B59A-78096F449E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DFDEA65-3AFB-4E1C-A1F4-612D89BF8F9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BEC6D755-61AD-44C4-80F1-D20A533553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FD460DA-F448-4212-AB90-38ECD27B516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23E1D7F8-8478-4CA3-83D7-6DD2650D67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C60FC31-78F0-46A1-A127-30BBB3E234B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1E602EA-2500-4C9D-9AB0-61B27E6F4C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2471EE4-861E-40DC-BB44-B5D3674B586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4BAFE05-B3D9-4057-B513-43D09FE1B4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a:extLst>
            <a:ext uri="{FF2B5EF4-FFF2-40B4-BE49-F238E27FC236}">
              <a16:creationId xmlns:a16="http://schemas.microsoft.com/office/drawing/2014/main" id="{5D1AAB94-C364-4088-AEBA-759261C99BD2}"/>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a:extLst>
            <a:ext uri="{FF2B5EF4-FFF2-40B4-BE49-F238E27FC236}">
              <a16:creationId xmlns:a16="http://schemas.microsoft.com/office/drawing/2014/main" id="{732BC863-318A-4CE6-A43C-75C3365C4123}"/>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a:extLst>
            <a:ext uri="{FF2B5EF4-FFF2-40B4-BE49-F238E27FC236}">
              <a16:creationId xmlns:a16="http://schemas.microsoft.com/office/drawing/2014/main" id="{F59B6CDC-20D8-4155-AF7F-9F8A74F36B46}"/>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71DC10C0-B8EA-4D52-AB46-875239449BE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DE60AC2E-47AB-40A9-8DB1-369FFC03555C}"/>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8" name="【図書館】&#10;一人当たり面積平均値テキスト">
          <a:extLst>
            <a:ext uri="{FF2B5EF4-FFF2-40B4-BE49-F238E27FC236}">
              <a16:creationId xmlns:a16="http://schemas.microsoft.com/office/drawing/2014/main" id="{16BE2DB6-3794-4C52-A2E7-66C212705884}"/>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a:extLst>
            <a:ext uri="{FF2B5EF4-FFF2-40B4-BE49-F238E27FC236}">
              <a16:creationId xmlns:a16="http://schemas.microsoft.com/office/drawing/2014/main" id="{70C70143-0FBC-4E47-A952-90A66CA5DBDF}"/>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124E4FE0-7AF3-4FF0-9191-DEACB5189B77}"/>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a:extLst>
            <a:ext uri="{FF2B5EF4-FFF2-40B4-BE49-F238E27FC236}">
              <a16:creationId xmlns:a16="http://schemas.microsoft.com/office/drawing/2014/main" id="{9E4C3EBF-E69F-4244-892D-E03B0BDE1519}"/>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a:extLst>
            <a:ext uri="{FF2B5EF4-FFF2-40B4-BE49-F238E27FC236}">
              <a16:creationId xmlns:a16="http://schemas.microsoft.com/office/drawing/2014/main" id="{C7E589CF-730B-4EAA-893B-CF081017140B}"/>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a:extLst>
            <a:ext uri="{FF2B5EF4-FFF2-40B4-BE49-F238E27FC236}">
              <a16:creationId xmlns:a16="http://schemas.microsoft.com/office/drawing/2014/main" id="{41183AD8-5F03-46D1-A363-9DC1B59BB08F}"/>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DD9C12E-4885-4E14-89F7-83084C8695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63C407-966A-4E7C-A514-6D78C8EEA8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49D371-88F7-4A6E-9B60-5D91C0CD553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BB942B-AB3D-4D35-BE0D-CB94264625F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EC51B85-95CC-44F7-9ED6-8656D6B315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9" name="楕円 128">
          <a:extLst>
            <a:ext uri="{FF2B5EF4-FFF2-40B4-BE49-F238E27FC236}">
              <a16:creationId xmlns:a16="http://schemas.microsoft.com/office/drawing/2014/main" id="{3B588482-DC7A-406F-BB97-9E4DFC0BDD87}"/>
            </a:ext>
          </a:extLst>
        </xdr:cNvPr>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30" name="【図書館】&#10;一人当たり面積該当値テキスト">
          <a:extLst>
            <a:ext uri="{FF2B5EF4-FFF2-40B4-BE49-F238E27FC236}">
              <a16:creationId xmlns:a16="http://schemas.microsoft.com/office/drawing/2014/main" id="{AE5A7DE4-ED13-4106-A64D-09B686D4BF19}"/>
            </a:ext>
          </a:extLst>
        </xdr:cNvPr>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131" name="楕円 130">
          <a:extLst>
            <a:ext uri="{FF2B5EF4-FFF2-40B4-BE49-F238E27FC236}">
              <a16:creationId xmlns:a16="http://schemas.microsoft.com/office/drawing/2014/main" id="{FAE5FDAA-6CA6-4CE4-9830-501CF4E3F467}"/>
            </a:ext>
          </a:extLst>
        </xdr:cNvPr>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43815</xdr:rowOff>
    </xdr:to>
    <xdr:cxnSp macro="">
      <xdr:nvCxnSpPr>
        <xdr:cNvPr id="132" name="直線コネクタ 131">
          <a:extLst>
            <a:ext uri="{FF2B5EF4-FFF2-40B4-BE49-F238E27FC236}">
              <a16:creationId xmlns:a16="http://schemas.microsoft.com/office/drawing/2014/main" id="{D1130686-D390-4077-BA12-8DFAEA36914D}"/>
            </a:ext>
          </a:extLst>
        </xdr:cNvPr>
        <xdr:cNvCxnSpPr/>
      </xdr:nvCxnSpPr>
      <xdr:spPr>
        <a:xfrm flipV="1">
          <a:off x="9639300" y="67246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33" name="楕円 132">
          <a:extLst>
            <a:ext uri="{FF2B5EF4-FFF2-40B4-BE49-F238E27FC236}">
              <a16:creationId xmlns:a16="http://schemas.microsoft.com/office/drawing/2014/main" id="{47BC73AE-3861-4541-AC05-9CA3E2C5BF69}"/>
            </a:ext>
          </a:extLst>
        </xdr:cNvPr>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47625</xdr:rowOff>
    </xdr:to>
    <xdr:cxnSp macro="">
      <xdr:nvCxnSpPr>
        <xdr:cNvPr id="134" name="直線コネクタ 133">
          <a:extLst>
            <a:ext uri="{FF2B5EF4-FFF2-40B4-BE49-F238E27FC236}">
              <a16:creationId xmlns:a16="http://schemas.microsoft.com/office/drawing/2014/main" id="{8A35557E-6DD3-4A9F-A175-E523718CBCED}"/>
            </a:ext>
          </a:extLst>
        </xdr:cNvPr>
        <xdr:cNvCxnSpPr/>
      </xdr:nvCxnSpPr>
      <xdr:spPr>
        <a:xfrm flipV="1">
          <a:off x="8750300" y="673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xdr:rowOff>
    </xdr:from>
    <xdr:to>
      <xdr:col>41</xdr:col>
      <xdr:colOff>101600</xdr:colOff>
      <xdr:row>39</xdr:row>
      <xdr:rowOff>106045</xdr:rowOff>
    </xdr:to>
    <xdr:sp macro="" textlink="">
      <xdr:nvSpPr>
        <xdr:cNvPr id="135" name="楕円 134">
          <a:extLst>
            <a:ext uri="{FF2B5EF4-FFF2-40B4-BE49-F238E27FC236}">
              <a16:creationId xmlns:a16="http://schemas.microsoft.com/office/drawing/2014/main" id="{5D0281AB-1E59-4527-9DC9-C82A20ED8D2E}"/>
            </a:ext>
          </a:extLst>
        </xdr:cNvPr>
        <xdr:cNvSpPr/>
      </xdr:nvSpPr>
      <xdr:spPr>
        <a:xfrm>
          <a:off x="781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55245</xdr:rowOff>
    </xdr:to>
    <xdr:cxnSp macro="">
      <xdr:nvCxnSpPr>
        <xdr:cNvPr id="136" name="直線コネクタ 135">
          <a:extLst>
            <a:ext uri="{FF2B5EF4-FFF2-40B4-BE49-F238E27FC236}">
              <a16:creationId xmlns:a16="http://schemas.microsoft.com/office/drawing/2014/main" id="{51C95A99-F007-4260-89D8-5493A41D00E4}"/>
            </a:ext>
          </a:extLst>
        </xdr:cNvPr>
        <xdr:cNvCxnSpPr/>
      </xdr:nvCxnSpPr>
      <xdr:spPr>
        <a:xfrm flipV="1">
          <a:off x="7861300" y="6734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7" name="楕円 136">
          <a:extLst>
            <a:ext uri="{FF2B5EF4-FFF2-40B4-BE49-F238E27FC236}">
              <a16:creationId xmlns:a16="http://schemas.microsoft.com/office/drawing/2014/main" id="{79B04A38-309E-4650-B2E9-C77FECDC44FA}"/>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55245</xdr:rowOff>
    </xdr:from>
    <xdr:to>
      <xdr:col>41</xdr:col>
      <xdr:colOff>50800</xdr:colOff>
      <xdr:row>41</xdr:row>
      <xdr:rowOff>60960</xdr:rowOff>
    </xdr:to>
    <xdr:cxnSp macro="">
      <xdr:nvCxnSpPr>
        <xdr:cNvPr id="138" name="直線コネクタ 137">
          <a:extLst>
            <a:ext uri="{FF2B5EF4-FFF2-40B4-BE49-F238E27FC236}">
              <a16:creationId xmlns:a16="http://schemas.microsoft.com/office/drawing/2014/main" id="{AB2E7E2D-EF82-4017-89B9-3A88D1BC249B}"/>
            </a:ext>
          </a:extLst>
        </xdr:cNvPr>
        <xdr:cNvCxnSpPr/>
      </xdr:nvCxnSpPr>
      <xdr:spPr>
        <a:xfrm flipV="1">
          <a:off x="6972300" y="6741795"/>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4C04E979-FDD9-451D-862D-E6E1E820D97F}"/>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40" name="n_2aveValue【図書館】&#10;一人当たり面積">
          <a:extLst>
            <a:ext uri="{FF2B5EF4-FFF2-40B4-BE49-F238E27FC236}">
              <a16:creationId xmlns:a16="http://schemas.microsoft.com/office/drawing/2014/main" id="{B01EB8C8-1F61-4107-AE4F-D9C810A569A2}"/>
            </a:ext>
          </a:extLst>
        </xdr:cNvPr>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41" name="n_3aveValue【図書館】&#10;一人当たり面積">
          <a:extLst>
            <a:ext uri="{FF2B5EF4-FFF2-40B4-BE49-F238E27FC236}">
              <a16:creationId xmlns:a16="http://schemas.microsoft.com/office/drawing/2014/main" id="{7DE64C26-40CE-40FB-B5E5-6E2E5085522D}"/>
            </a:ext>
          </a:extLst>
        </xdr:cNvPr>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42" name="n_4aveValue【図書館】&#10;一人当たり面積">
          <a:extLst>
            <a:ext uri="{FF2B5EF4-FFF2-40B4-BE49-F238E27FC236}">
              <a16:creationId xmlns:a16="http://schemas.microsoft.com/office/drawing/2014/main" id="{93E0E7C0-3D94-42DD-8700-C39B37457D84}"/>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111142</xdr:rowOff>
    </xdr:from>
    <xdr:ext cx="469744" cy="259045"/>
    <xdr:sp macro="" textlink="">
      <xdr:nvSpPr>
        <xdr:cNvPr id="143" name="n_1mainValue【図書館】&#10;一人当たり面積">
          <a:extLst>
            <a:ext uri="{FF2B5EF4-FFF2-40B4-BE49-F238E27FC236}">
              <a16:creationId xmlns:a16="http://schemas.microsoft.com/office/drawing/2014/main" id="{8A4A23C3-F1BC-4274-B5A6-DE08C41A3C60}"/>
            </a:ext>
          </a:extLst>
        </xdr:cNvPr>
        <xdr:cNvSpPr txBox="1"/>
      </xdr:nvSpPr>
      <xdr:spPr>
        <a:xfrm>
          <a:off x="9391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114952</xdr:rowOff>
    </xdr:from>
    <xdr:ext cx="469744" cy="259045"/>
    <xdr:sp macro="" textlink="">
      <xdr:nvSpPr>
        <xdr:cNvPr id="144" name="n_2mainValue【図書館】&#10;一人当たり面積">
          <a:extLst>
            <a:ext uri="{FF2B5EF4-FFF2-40B4-BE49-F238E27FC236}">
              <a16:creationId xmlns:a16="http://schemas.microsoft.com/office/drawing/2014/main" id="{76F9671A-2B59-4FA4-8C2B-A960860258E4}"/>
            </a:ext>
          </a:extLst>
        </xdr:cNvPr>
        <xdr:cNvSpPr txBox="1"/>
      </xdr:nvSpPr>
      <xdr:spPr>
        <a:xfrm>
          <a:off x="8515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122572</xdr:rowOff>
    </xdr:from>
    <xdr:ext cx="469744" cy="259045"/>
    <xdr:sp macro="" textlink="">
      <xdr:nvSpPr>
        <xdr:cNvPr id="145" name="n_3mainValue【図書館】&#10;一人当たり面積">
          <a:extLst>
            <a:ext uri="{FF2B5EF4-FFF2-40B4-BE49-F238E27FC236}">
              <a16:creationId xmlns:a16="http://schemas.microsoft.com/office/drawing/2014/main" id="{04C1E1FC-A2E5-444E-AC28-AC3D9C201BAC}"/>
            </a:ext>
          </a:extLst>
        </xdr:cNvPr>
        <xdr:cNvSpPr txBox="1"/>
      </xdr:nvSpPr>
      <xdr:spPr>
        <a:xfrm>
          <a:off x="7626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6" name="n_4mainValue【図書館】&#10;一人当たり面積">
          <a:extLst>
            <a:ext uri="{FF2B5EF4-FFF2-40B4-BE49-F238E27FC236}">
              <a16:creationId xmlns:a16="http://schemas.microsoft.com/office/drawing/2014/main" id="{9D13C9A7-7791-4471-8F40-BD8F4D943A0F}"/>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86B2100-2702-4AA5-894E-EBCCB0437A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32A8046-F4BB-44CC-9EF1-D1408659D5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4EF054D-4E7A-4196-B11C-29B4ABA81B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DDF25FA-2183-4A6C-815A-6AB101BFB0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3F8C13B-8557-459F-9224-2F6DA120DE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06B0D11-C69C-4F5B-A9D7-750CD14AED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C47BC57-2F06-4719-BD01-DE3044BD74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2C32008-4E71-4686-AFAE-8A3474784C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E33A9A3-1769-4071-AE09-33F6CE3043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B353BC9-DF99-43B6-A387-8A3CB234AD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BF09EA0-287C-4C2E-99AC-EBB5C8F7C04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1BA0F4D-C787-4204-B952-C3D7D967FA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ECF5DA9D-F1F9-41EC-9BE7-5D120F8A0B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D1A435B-9BEF-4D9A-95F8-580E84EB9B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16C13A9-3710-43A5-86CF-FEA57FA49D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C8032E65-620F-4A73-9CD1-3A6C8E88D5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E2FBC32-A1B3-4652-9DC7-27844B0D183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A0566E2-ADB8-416E-99CC-9AA7B82583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E6381AC-6449-4F40-A8F9-3A4EF202893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3D3FA7D-AA57-479A-960F-02D10FBBC12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60286B4-516F-47E2-B935-CC5138DCAF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C737568-9D44-49AE-BF7A-37FCE80979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E0777A49-8E83-4173-BC77-AFB1335C84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7ABD049-F0A7-456B-8516-DA74FC8C6E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8781F35F-9C8F-4A4A-90CA-4C95057616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93BA0996-911A-4545-9B7C-639D062778CD}"/>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86F6933A-140C-4D52-B0FE-F09D698963E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AE250700-F9E6-45AA-AD47-C8701348B2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40E6A138-0044-4196-83AE-56CEF57F241D}"/>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a:extLst>
            <a:ext uri="{FF2B5EF4-FFF2-40B4-BE49-F238E27FC236}">
              <a16:creationId xmlns:a16="http://schemas.microsoft.com/office/drawing/2014/main" id="{783EEC56-7DA7-442E-986A-056D4D6428AC}"/>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A6736D2-E630-4575-A50F-34E020964FC6}"/>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a:extLst>
            <a:ext uri="{FF2B5EF4-FFF2-40B4-BE49-F238E27FC236}">
              <a16:creationId xmlns:a16="http://schemas.microsoft.com/office/drawing/2014/main" id="{0BEFED55-0F59-4EAE-92A3-C133FEC811C5}"/>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a:extLst>
            <a:ext uri="{FF2B5EF4-FFF2-40B4-BE49-F238E27FC236}">
              <a16:creationId xmlns:a16="http://schemas.microsoft.com/office/drawing/2014/main" id="{A3D0A579-7B51-4CFA-B421-3F43903896B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a:extLst>
            <a:ext uri="{FF2B5EF4-FFF2-40B4-BE49-F238E27FC236}">
              <a16:creationId xmlns:a16="http://schemas.microsoft.com/office/drawing/2014/main" id="{78720056-6D61-49C0-AAE3-5A68A525C462}"/>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a:extLst>
            <a:ext uri="{FF2B5EF4-FFF2-40B4-BE49-F238E27FC236}">
              <a16:creationId xmlns:a16="http://schemas.microsoft.com/office/drawing/2014/main" id="{0983C117-CB4E-4CD8-9CFC-215DFC6B522F}"/>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82" name="フローチャート: 判断 181">
          <a:extLst>
            <a:ext uri="{FF2B5EF4-FFF2-40B4-BE49-F238E27FC236}">
              <a16:creationId xmlns:a16="http://schemas.microsoft.com/office/drawing/2014/main" id="{37AEE972-99B1-4D9D-8AAC-C2A6C2058696}"/>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DE4AD6C-7E3D-4452-B424-A8562E2C49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F7E5F9D-E209-4CFE-A785-63244DABBC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640A8D-7187-4B92-BD72-E653306CFA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8E0C0D-F49A-42B2-B4D2-A76A55DB7C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46EF469-E4F6-4594-AF79-B67285634D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8" name="楕円 187">
          <a:extLst>
            <a:ext uri="{FF2B5EF4-FFF2-40B4-BE49-F238E27FC236}">
              <a16:creationId xmlns:a16="http://schemas.microsoft.com/office/drawing/2014/main" id="{DED17866-60A4-45AD-B5A7-6FB4BFE9FEE5}"/>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5ABEE4C9-1DD9-40F5-BED7-DB86E2813BA2}"/>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90" name="楕円 189">
          <a:extLst>
            <a:ext uri="{FF2B5EF4-FFF2-40B4-BE49-F238E27FC236}">
              <a16:creationId xmlns:a16="http://schemas.microsoft.com/office/drawing/2014/main" id="{DFE6F1C4-C41F-4F2A-BE46-D9AE833172CF}"/>
            </a:ext>
          </a:extLst>
        </xdr:cNvPr>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60416</xdr:rowOff>
    </xdr:to>
    <xdr:cxnSp macro="">
      <xdr:nvCxnSpPr>
        <xdr:cNvPr id="191" name="直線コネクタ 190">
          <a:extLst>
            <a:ext uri="{FF2B5EF4-FFF2-40B4-BE49-F238E27FC236}">
              <a16:creationId xmlns:a16="http://schemas.microsoft.com/office/drawing/2014/main" id="{A8E93151-156D-4AEC-B08D-4B3618A1F0FB}"/>
            </a:ext>
          </a:extLst>
        </xdr:cNvPr>
        <xdr:cNvCxnSpPr/>
      </xdr:nvCxnSpPr>
      <xdr:spPr>
        <a:xfrm>
          <a:off x="3797300" y="1028046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2" name="楕円 191">
          <a:extLst>
            <a:ext uri="{FF2B5EF4-FFF2-40B4-BE49-F238E27FC236}">
              <a16:creationId xmlns:a16="http://schemas.microsoft.com/office/drawing/2014/main" id="{D2BD9B3C-CEC9-4F3D-B043-5B65CD5C3441}"/>
            </a:ext>
          </a:extLst>
        </xdr:cNvPr>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59</xdr:row>
      <xdr:rowOff>164919</xdr:rowOff>
    </xdr:to>
    <xdr:cxnSp macro="">
      <xdr:nvCxnSpPr>
        <xdr:cNvPr id="193" name="直線コネクタ 192">
          <a:extLst>
            <a:ext uri="{FF2B5EF4-FFF2-40B4-BE49-F238E27FC236}">
              <a16:creationId xmlns:a16="http://schemas.microsoft.com/office/drawing/2014/main" id="{31695B3A-090F-4932-BE95-444C982C3579}"/>
            </a:ext>
          </a:extLst>
        </xdr:cNvPr>
        <xdr:cNvCxnSpPr/>
      </xdr:nvCxnSpPr>
      <xdr:spPr>
        <a:xfrm>
          <a:off x="2908300" y="102706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4" name="楕円 193">
          <a:extLst>
            <a:ext uri="{FF2B5EF4-FFF2-40B4-BE49-F238E27FC236}">
              <a16:creationId xmlns:a16="http://schemas.microsoft.com/office/drawing/2014/main" id="{CFC86751-E0BA-4CD7-B9BC-4D95682D0CA1}"/>
            </a:ext>
          </a:extLst>
        </xdr:cNvPr>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155122</xdr:rowOff>
    </xdr:to>
    <xdr:cxnSp macro="">
      <xdr:nvCxnSpPr>
        <xdr:cNvPr id="195" name="直線コネクタ 194">
          <a:extLst>
            <a:ext uri="{FF2B5EF4-FFF2-40B4-BE49-F238E27FC236}">
              <a16:creationId xmlns:a16="http://schemas.microsoft.com/office/drawing/2014/main" id="{9B9C1EA1-3ECA-4FF8-8D1F-3EB712C7BE70}"/>
            </a:ext>
          </a:extLst>
        </xdr:cNvPr>
        <xdr:cNvCxnSpPr/>
      </xdr:nvCxnSpPr>
      <xdr:spPr>
        <a:xfrm>
          <a:off x="2019300" y="102314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27577</xdr:rowOff>
    </xdr:from>
    <xdr:to>
      <xdr:col>6</xdr:col>
      <xdr:colOff>38100</xdr:colOff>
      <xdr:row>59</xdr:row>
      <xdr:rowOff>129177</xdr:rowOff>
    </xdr:to>
    <xdr:sp macro="" textlink="">
      <xdr:nvSpPr>
        <xdr:cNvPr id="196" name="楕円 195">
          <a:extLst>
            <a:ext uri="{FF2B5EF4-FFF2-40B4-BE49-F238E27FC236}">
              <a16:creationId xmlns:a16="http://schemas.microsoft.com/office/drawing/2014/main" id="{9E74BC6E-C43F-4E2F-8B5A-8065D11C60B3}"/>
            </a:ext>
          </a:extLst>
        </xdr:cNvPr>
        <xdr:cNvSpPr/>
      </xdr:nvSpPr>
      <xdr:spPr>
        <a:xfrm>
          <a:off x="107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115933</xdr:rowOff>
    </xdr:to>
    <xdr:cxnSp macro="">
      <xdr:nvCxnSpPr>
        <xdr:cNvPr id="197" name="直線コネクタ 196">
          <a:extLst>
            <a:ext uri="{FF2B5EF4-FFF2-40B4-BE49-F238E27FC236}">
              <a16:creationId xmlns:a16="http://schemas.microsoft.com/office/drawing/2014/main" id="{CE2799C8-9CBF-41F6-941A-CA67DBB6C426}"/>
            </a:ext>
          </a:extLst>
        </xdr:cNvPr>
        <xdr:cNvCxnSpPr/>
      </xdr:nvCxnSpPr>
      <xdr:spPr>
        <a:xfrm>
          <a:off x="1130300" y="1019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98" name="n_1aveValue【体育館・プール】&#10;有形固定資産減価償却率">
          <a:extLst>
            <a:ext uri="{FF2B5EF4-FFF2-40B4-BE49-F238E27FC236}">
              <a16:creationId xmlns:a16="http://schemas.microsoft.com/office/drawing/2014/main" id="{EB3B5731-9455-4B39-914D-085EE7F5E15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9" name="n_2aveValue【体育館・プール】&#10;有形固定資産減価償却率">
          <a:extLst>
            <a:ext uri="{FF2B5EF4-FFF2-40B4-BE49-F238E27FC236}">
              <a16:creationId xmlns:a16="http://schemas.microsoft.com/office/drawing/2014/main" id="{EA82E8CF-19D4-4941-A70B-C83B999B9B52}"/>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0" name="n_3aveValue【体育館・プール】&#10;有形固定資産減価償却率">
          <a:extLst>
            <a:ext uri="{FF2B5EF4-FFF2-40B4-BE49-F238E27FC236}">
              <a16:creationId xmlns:a16="http://schemas.microsoft.com/office/drawing/2014/main" id="{547BAA4A-DACF-4B7A-A056-5E71D7DE5EF7}"/>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1" name="n_4aveValue【体育館・プール】&#10;有形固定資産減価償却率">
          <a:extLst>
            <a:ext uri="{FF2B5EF4-FFF2-40B4-BE49-F238E27FC236}">
              <a16:creationId xmlns:a16="http://schemas.microsoft.com/office/drawing/2014/main" id="{788B972A-20DC-4426-A6A1-78BCA6A5641E}"/>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60796</xdr:rowOff>
    </xdr:from>
    <xdr:ext cx="405111" cy="259045"/>
    <xdr:sp macro="" textlink="">
      <xdr:nvSpPr>
        <xdr:cNvPr id="202" name="n_1mainValue【体育館・プール】&#10;有形固定資産減価償却率">
          <a:extLst>
            <a:ext uri="{FF2B5EF4-FFF2-40B4-BE49-F238E27FC236}">
              <a16:creationId xmlns:a16="http://schemas.microsoft.com/office/drawing/2014/main" id="{430BF274-8C2B-4565-AA44-8EFB40FD70D8}"/>
            </a:ext>
          </a:extLst>
        </xdr:cNvPr>
        <xdr:cNvSpPr txBox="1"/>
      </xdr:nvSpPr>
      <xdr:spPr>
        <a:xfrm>
          <a:off x="3582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3" name="n_2mainValue【体育館・プール】&#10;有形固定資産減価償却率">
          <a:extLst>
            <a:ext uri="{FF2B5EF4-FFF2-40B4-BE49-F238E27FC236}">
              <a16:creationId xmlns:a16="http://schemas.microsoft.com/office/drawing/2014/main" id="{A2E31E9A-F744-45CA-BE0E-C5622D7FCCD6}"/>
            </a:ext>
          </a:extLst>
        </xdr:cNvPr>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4" name="n_3mainValue【体育館・プール】&#10;有形固定資産減価償却率">
          <a:extLst>
            <a:ext uri="{FF2B5EF4-FFF2-40B4-BE49-F238E27FC236}">
              <a16:creationId xmlns:a16="http://schemas.microsoft.com/office/drawing/2014/main" id="{17E34DED-A22D-47B6-8E5A-91C62A92A29A}"/>
            </a:ext>
          </a:extLst>
        </xdr:cNvPr>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205" name="n_4mainValue【体育館・プール】&#10;有形固定資産減価償却率">
          <a:extLst>
            <a:ext uri="{FF2B5EF4-FFF2-40B4-BE49-F238E27FC236}">
              <a16:creationId xmlns:a16="http://schemas.microsoft.com/office/drawing/2014/main" id="{D0EFCC55-41A9-4763-8279-8DF15F904E1B}"/>
            </a:ext>
          </a:extLst>
        </xdr:cNvPr>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EF31B33-B4B1-4834-94BF-64586DD928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A90C011-AD8C-4999-9C4F-9283383EFD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93D6155-25A9-4F41-B34B-FCCC34CA98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929CDEB-AC74-44BC-A3C0-543A5094EE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7B50E8F-A448-4925-93BB-6597104BD3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34061D1-924A-4F0A-AF4F-93E4761F5F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8B65BF6-7DD2-4291-B826-5A902E39A3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C16C188-342F-4365-BE1F-360CE8F01E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943EFBE-39A9-4760-A38B-B64FFD9834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8EB6481-1D1E-456D-9121-02D666F021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F5C56614-D089-4860-B352-011CE6F6CB7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AABC540A-7FF1-4D55-9171-D2E21DC9E62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EA40C728-B606-475F-9FB7-F481675C157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DBD28790-B527-4229-B3EC-5FA667FAE15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1456CDE4-4F9C-43F4-BC08-CD0724508A1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9B354A68-BC2E-4324-A857-6CF9C00397E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4862650-F06F-456A-995E-C7FB44D53C4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FB134D6-BCCA-423B-936A-7A424A565FA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A65418EC-B36C-45C0-9609-35AD9C37375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349DB3F-246A-4C4D-9262-7064259F63B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1765F8B4-EA41-42E8-9FAB-2E2C070E578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a:extLst>
            <a:ext uri="{FF2B5EF4-FFF2-40B4-BE49-F238E27FC236}">
              <a16:creationId xmlns:a16="http://schemas.microsoft.com/office/drawing/2014/main" id="{441357CA-9511-4B60-A13A-B4AD09352C8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33C7876-6566-48B5-B60E-609E8619C4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a:extLst>
            <a:ext uri="{FF2B5EF4-FFF2-40B4-BE49-F238E27FC236}">
              <a16:creationId xmlns:a16="http://schemas.microsoft.com/office/drawing/2014/main" id="{7235FDEC-C0E4-43D4-BB6A-43F874DB7BC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63DFDCE-D155-40CE-A4A2-764106676A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a:extLst>
            <a:ext uri="{FF2B5EF4-FFF2-40B4-BE49-F238E27FC236}">
              <a16:creationId xmlns:a16="http://schemas.microsoft.com/office/drawing/2014/main" id="{7E89E749-896A-44A5-961A-59FAAB0E91DA}"/>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a:extLst>
            <a:ext uri="{FF2B5EF4-FFF2-40B4-BE49-F238E27FC236}">
              <a16:creationId xmlns:a16="http://schemas.microsoft.com/office/drawing/2014/main" id="{4526BA8C-D249-44EA-A75A-57EE113C15E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a:extLst>
            <a:ext uri="{FF2B5EF4-FFF2-40B4-BE49-F238E27FC236}">
              <a16:creationId xmlns:a16="http://schemas.microsoft.com/office/drawing/2014/main" id="{982DFA76-05BC-4CC5-A72A-B13466C5D988}"/>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a:extLst>
            <a:ext uri="{FF2B5EF4-FFF2-40B4-BE49-F238E27FC236}">
              <a16:creationId xmlns:a16="http://schemas.microsoft.com/office/drawing/2014/main" id="{ACD9BD48-BCE6-4EAC-89F0-BB806281B7FC}"/>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a:extLst>
            <a:ext uri="{FF2B5EF4-FFF2-40B4-BE49-F238E27FC236}">
              <a16:creationId xmlns:a16="http://schemas.microsoft.com/office/drawing/2014/main" id="{5B178F8A-CD76-48D9-8BD2-07B3382C93A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6" name="【体育館・プール】&#10;一人当たり面積平均値テキスト">
          <a:extLst>
            <a:ext uri="{FF2B5EF4-FFF2-40B4-BE49-F238E27FC236}">
              <a16:creationId xmlns:a16="http://schemas.microsoft.com/office/drawing/2014/main" id="{7B245A95-5828-4EF5-AB37-E401152483CF}"/>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a:extLst>
            <a:ext uri="{FF2B5EF4-FFF2-40B4-BE49-F238E27FC236}">
              <a16:creationId xmlns:a16="http://schemas.microsoft.com/office/drawing/2014/main" id="{3D9E457D-2D5F-45F9-A4C1-FB46FF9D4725}"/>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a:extLst>
            <a:ext uri="{FF2B5EF4-FFF2-40B4-BE49-F238E27FC236}">
              <a16:creationId xmlns:a16="http://schemas.microsoft.com/office/drawing/2014/main" id="{71BC01C0-C6B9-4142-BA44-2A08293D46CB}"/>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a:extLst>
            <a:ext uri="{FF2B5EF4-FFF2-40B4-BE49-F238E27FC236}">
              <a16:creationId xmlns:a16="http://schemas.microsoft.com/office/drawing/2014/main" id="{6D5D40E3-7EDA-4826-83A6-448DC9458D1A}"/>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a:extLst>
            <a:ext uri="{FF2B5EF4-FFF2-40B4-BE49-F238E27FC236}">
              <a16:creationId xmlns:a16="http://schemas.microsoft.com/office/drawing/2014/main" id="{BC9EA193-7322-420F-BB00-94C0D2471C92}"/>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41" name="フローチャート: 判断 240">
          <a:extLst>
            <a:ext uri="{FF2B5EF4-FFF2-40B4-BE49-F238E27FC236}">
              <a16:creationId xmlns:a16="http://schemas.microsoft.com/office/drawing/2014/main" id="{5BE14EA8-8340-4F22-A5B6-86F713CF536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5E033D-78E2-4AAE-B559-4D0416D3FB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F68734-1FD6-492F-B958-D67230E75E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FF972F7-BAEC-42BA-A540-0A55A404EE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9905D45-9567-44DA-A3CD-CC00B485C3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2E04D52-B0CA-4977-B982-2341936AF2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120160</xdr:rowOff>
    </xdr:from>
    <xdr:to>
      <xdr:col>55</xdr:col>
      <xdr:colOff>50800</xdr:colOff>
      <xdr:row>64</xdr:row>
      <xdr:rowOff>50310</xdr:rowOff>
    </xdr:to>
    <xdr:sp macro="" textlink="">
      <xdr:nvSpPr>
        <xdr:cNvPr id="247" name="楕円 246">
          <a:extLst>
            <a:ext uri="{FF2B5EF4-FFF2-40B4-BE49-F238E27FC236}">
              <a16:creationId xmlns:a16="http://schemas.microsoft.com/office/drawing/2014/main" id="{22E2448B-17C0-420D-938F-C1740EAFC80E}"/>
            </a:ext>
          </a:extLst>
        </xdr:cNvPr>
        <xdr:cNvSpPr/>
      </xdr:nvSpPr>
      <xdr:spPr>
        <a:xfrm>
          <a:off x="10426700" y="109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248" name="【体育館・プール】&#10;一人当たり面積該当値テキスト">
          <a:extLst>
            <a:ext uri="{FF2B5EF4-FFF2-40B4-BE49-F238E27FC236}">
              <a16:creationId xmlns:a16="http://schemas.microsoft.com/office/drawing/2014/main" id="{6EB597CE-2E65-40DF-814D-1371521929E1}"/>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121630</xdr:rowOff>
    </xdr:from>
    <xdr:to>
      <xdr:col>50</xdr:col>
      <xdr:colOff>165100</xdr:colOff>
      <xdr:row>64</xdr:row>
      <xdr:rowOff>51780</xdr:rowOff>
    </xdr:to>
    <xdr:sp macro="" textlink="">
      <xdr:nvSpPr>
        <xdr:cNvPr id="249" name="楕円 248">
          <a:extLst>
            <a:ext uri="{FF2B5EF4-FFF2-40B4-BE49-F238E27FC236}">
              <a16:creationId xmlns:a16="http://schemas.microsoft.com/office/drawing/2014/main" id="{A4B28B7D-73F1-4B48-B9BC-71C1277C476A}"/>
            </a:ext>
          </a:extLst>
        </xdr:cNvPr>
        <xdr:cNvSpPr/>
      </xdr:nvSpPr>
      <xdr:spPr>
        <a:xfrm>
          <a:off x="9588500" y="10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170960</xdr:rowOff>
    </xdr:from>
    <xdr:to>
      <xdr:col>55</xdr:col>
      <xdr:colOff>0</xdr:colOff>
      <xdr:row>64</xdr:row>
      <xdr:rowOff>980</xdr:rowOff>
    </xdr:to>
    <xdr:cxnSp macro="">
      <xdr:nvCxnSpPr>
        <xdr:cNvPr id="250" name="直線コネクタ 249">
          <a:extLst>
            <a:ext uri="{FF2B5EF4-FFF2-40B4-BE49-F238E27FC236}">
              <a16:creationId xmlns:a16="http://schemas.microsoft.com/office/drawing/2014/main" id="{01DE0F30-C8A5-4498-828C-B327F89346E8}"/>
            </a:ext>
          </a:extLst>
        </xdr:cNvPr>
        <xdr:cNvCxnSpPr/>
      </xdr:nvCxnSpPr>
      <xdr:spPr>
        <a:xfrm flipV="1">
          <a:off x="9639300" y="1097231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122610</xdr:rowOff>
    </xdr:from>
    <xdr:to>
      <xdr:col>46</xdr:col>
      <xdr:colOff>38100</xdr:colOff>
      <xdr:row>64</xdr:row>
      <xdr:rowOff>52760</xdr:rowOff>
    </xdr:to>
    <xdr:sp macro="" textlink="">
      <xdr:nvSpPr>
        <xdr:cNvPr id="251" name="楕円 250">
          <a:extLst>
            <a:ext uri="{FF2B5EF4-FFF2-40B4-BE49-F238E27FC236}">
              <a16:creationId xmlns:a16="http://schemas.microsoft.com/office/drawing/2014/main" id="{0B9FCE64-B502-49B2-B027-011B2252671D}"/>
            </a:ext>
          </a:extLst>
        </xdr:cNvPr>
        <xdr:cNvSpPr/>
      </xdr:nvSpPr>
      <xdr:spPr>
        <a:xfrm>
          <a:off x="8699500" y="109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980</xdr:rowOff>
    </xdr:from>
    <xdr:to>
      <xdr:col>50</xdr:col>
      <xdr:colOff>114300</xdr:colOff>
      <xdr:row>64</xdr:row>
      <xdr:rowOff>1960</xdr:rowOff>
    </xdr:to>
    <xdr:cxnSp macro="">
      <xdr:nvCxnSpPr>
        <xdr:cNvPr id="252" name="直線コネクタ 251">
          <a:extLst>
            <a:ext uri="{FF2B5EF4-FFF2-40B4-BE49-F238E27FC236}">
              <a16:creationId xmlns:a16="http://schemas.microsoft.com/office/drawing/2014/main" id="{FEB2AF65-177C-4C22-B43B-67232E651A06}"/>
            </a:ext>
          </a:extLst>
        </xdr:cNvPr>
        <xdr:cNvCxnSpPr/>
      </xdr:nvCxnSpPr>
      <xdr:spPr>
        <a:xfrm flipV="1">
          <a:off x="8750300" y="1097378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124406</xdr:rowOff>
    </xdr:from>
    <xdr:to>
      <xdr:col>41</xdr:col>
      <xdr:colOff>101600</xdr:colOff>
      <xdr:row>64</xdr:row>
      <xdr:rowOff>54556</xdr:rowOff>
    </xdr:to>
    <xdr:sp macro="" textlink="">
      <xdr:nvSpPr>
        <xdr:cNvPr id="253" name="楕円 252">
          <a:extLst>
            <a:ext uri="{FF2B5EF4-FFF2-40B4-BE49-F238E27FC236}">
              <a16:creationId xmlns:a16="http://schemas.microsoft.com/office/drawing/2014/main" id="{FE99D42A-BAA0-493E-977C-9065B0222534}"/>
            </a:ext>
          </a:extLst>
        </xdr:cNvPr>
        <xdr:cNvSpPr/>
      </xdr:nvSpPr>
      <xdr:spPr>
        <a:xfrm>
          <a:off x="7810500" y="109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1960</xdr:rowOff>
    </xdr:from>
    <xdr:to>
      <xdr:col>45</xdr:col>
      <xdr:colOff>177800</xdr:colOff>
      <xdr:row>64</xdr:row>
      <xdr:rowOff>3756</xdr:rowOff>
    </xdr:to>
    <xdr:cxnSp macro="">
      <xdr:nvCxnSpPr>
        <xdr:cNvPr id="254" name="直線コネクタ 253">
          <a:extLst>
            <a:ext uri="{FF2B5EF4-FFF2-40B4-BE49-F238E27FC236}">
              <a16:creationId xmlns:a16="http://schemas.microsoft.com/office/drawing/2014/main" id="{188691BB-A160-4CA5-AB74-EDCC8050C663}"/>
            </a:ext>
          </a:extLst>
        </xdr:cNvPr>
        <xdr:cNvCxnSpPr/>
      </xdr:nvCxnSpPr>
      <xdr:spPr>
        <a:xfrm flipV="1">
          <a:off x="7861300" y="109747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127181</xdr:rowOff>
    </xdr:from>
    <xdr:to>
      <xdr:col>36</xdr:col>
      <xdr:colOff>165100</xdr:colOff>
      <xdr:row>64</xdr:row>
      <xdr:rowOff>57331</xdr:rowOff>
    </xdr:to>
    <xdr:sp macro="" textlink="">
      <xdr:nvSpPr>
        <xdr:cNvPr id="255" name="楕円 254">
          <a:extLst>
            <a:ext uri="{FF2B5EF4-FFF2-40B4-BE49-F238E27FC236}">
              <a16:creationId xmlns:a16="http://schemas.microsoft.com/office/drawing/2014/main" id="{3A2DDCA3-6E02-4BC3-A0ED-8ACF677DBF5D}"/>
            </a:ext>
          </a:extLst>
        </xdr:cNvPr>
        <xdr:cNvSpPr/>
      </xdr:nvSpPr>
      <xdr:spPr>
        <a:xfrm>
          <a:off x="6921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3756</xdr:rowOff>
    </xdr:from>
    <xdr:to>
      <xdr:col>41</xdr:col>
      <xdr:colOff>50800</xdr:colOff>
      <xdr:row>64</xdr:row>
      <xdr:rowOff>6531</xdr:rowOff>
    </xdr:to>
    <xdr:cxnSp macro="">
      <xdr:nvCxnSpPr>
        <xdr:cNvPr id="256" name="直線コネクタ 255">
          <a:extLst>
            <a:ext uri="{FF2B5EF4-FFF2-40B4-BE49-F238E27FC236}">
              <a16:creationId xmlns:a16="http://schemas.microsoft.com/office/drawing/2014/main" id="{B9ABDE85-5035-4E89-A3EE-9610A0520A16}"/>
            </a:ext>
          </a:extLst>
        </xdr:cNvPr>
        <xdr:cNvCxnSpPr/>
      </xdr:nvCxnSpPr>
      <xdr:spPr>
        <a:xfrm flipV="1">
          <a:off x="6972300" y="1097655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7" name="n_1aveValue【体育館・プール】&#10;一人当たり面積">
          <a:extLst>
            <a:ext uri="{FF2B5EF4-FFF2-40B4-BE49-F238E27FC236}">
              <a16:creationId xmlns:a16="http://schemas.microsoft.com/office/drawing/2014/main" id="{35405181-1093-4982-AABD-B362445024F7}"/>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8" name="n_2aveValue【体育館・プール】&#10;一人当たり面積">
          <a:extLst>
            <a:ext uri="{FF2B5EF4-FFF2-40B4-BE49-F238E27FC236}">
              <a16:creationId xmlns:a16="http://schemas.microsoft.com/office/drawing/2014/main" id="{3DBF1B2B-2327-4C14-94C4-25705A1021D9}"/>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9" name="n_3aveValue【体育館・プール】&#10;一人当たり面積">
          <a:extLst>
            <a:ext uri="{FF2B5EF4-FFF2-40B4-BE49-F238E27FC236}">
              <a16:creationId xmlns:a16="http://schemas.microsoft.com/office/drawing/2014/main" id="{7AC81B54-6EC0-4ABF-9A2F-4A7939971C7D}"/>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60" name="n_4aveValue【体育館・プール】&#10;一人当たり面積">
          <a:extLst>
            <a:ext uri="{FF2B5EF4-FFF2-40B4-BE49-F238E27FC236}">
              <a16:creationId xmlns:a16="http://schemas.microsoft.com/office/drawing/2014/main" id="{6F4AF79F-CD1E-4084-8572-9E70713976B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42907</xdr:rowOff>
    </xdr:from>
    <xdr:ext cx="469744" cy="259045"/>
    <xdr:sp macro="" textlink="">
      <xdr:nvSpPr>
        <xdr:cNvPr id="261" name="n_1mainValue【体育館・プール】&#10;一人当たり面積">
          <a:extLst>
            <a:ext uri="{FF2B5EF4-FFF2-40B4-BE49-F238E27FC236}">
              <a16:creationId xmlns:a16="http://schemas.microsoft.com/office/drawing/2014/main" id="{1C325EBC-0DBE-4BBA-9C89-719371ECE67A}"/>
            </a:ext>
          </a:extLst>
        </xdr:cNvPr>
        <xdr:cNvSpPr txBox="1"/>
      </xdr:nvSpPr>
      <xdr:spPr>
        <a:xfrm>
          <a:off x="9391727" y="110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43887</xdr:rowOff>
    </xdr:from>
    <xdr:ext cx="469744" cy="259045"/>
    <xdr:sp macro="" textlink="">
      <xdr:nvSpPr>
        <xdr:cNvPr id="262" name="n_2mainValue【体育館・プール】&#10;一人当たり面積">
          <a:extLst>
            <a:ext uri="{FF2B5EF4-FFF2-40B4-BE49-F238E27FC236}">
              <a16:creationId xmlns:a16="http://schemas.microsoft.com/office/drawing/2014/main" id="{43F2D350-727A-4EF4-9670-D078C2A9AC71}"/>
            </a:ext>
          </a:extLst>
        </xdr:cNvPr>
        <xdr:cNvSpPr txBox="1"/>
      </xdr:nvSpPr>
      <xdr:spPr>
        <a:xfrm>
          <a:off x="8515427" y="110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45683</xdr:rowOff>
    </xdr:from>
    <xdr:ext cx="469744" cy="259045"/>
    <xdr:sp macro="" textlink="">
      <xdr:nvSpPr>
        <xdr:cNvPr id="263" name="n_3mainValue【体育館・プール】&#10;一人当たり面積">
          <a:extLst>
            <a:ext uri="{FF2B5EF4-FFF2-40B4-BE49-F238E27FC236}">
              <a16:creationId xmlns:a16="http://schemas.microsoft.com/office/drawing/2014/main" id="{9BD48BAA-4B15-464E-BEDB-96197F44A950}"/>
            </a:ext>
          </a:extLst>
        </xdr:cNvPr>
        <xdr:cNvSpPr txBox="1"/>
      </xdr:nvSpPr>
      <xdr:spPr>
        <a:xfrm>
          <a:off x="7626427" y="1101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48458</xdr:rowOff>
    </xdr:from>
    <xdr:ext cx="469744" cy="259045"/>
    <xdr:sp macro="" textlink="">
      <xdr:nvSpPr>
        <xdr:cNvPr id="264" name="n_4mainValue【体育館・プール】&#10;一人当たり面積">
          <a:extLst>
            <a:ext uri="{FF2B5EF4-FFF2-40B4-BE49-F238E27FC236}">
              <a16:creationId xmlns:a16="http://schemas.microsoft.com/office/drawing/2014/main" id="{0838C267-BB77-4330-A610-6BC5300564B2}"/>
            </a:ext>
          </a:extLst>
        </xdr:cNvPr>
        <xdr:cNvSpPr txBox="1"/>
      </xdr:nvSpPr>
      <xdr:spPr>
        <a:xfrm>
          <a:off x="6737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B7C5F9B-8296-47DA-AD8B-4853FB3522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D787264-1293-4C33-BE76-9982A82866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359EF67-4249-4655-A100-BE4FF23333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E44EBFD-F6EE-4896-AEAC-06DB08093C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65EED86-0865-4B6E-9ACE-BAB8EBAB5A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8C53358-1AF7-46CE-900C-C5E0FD5BE1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19DA827-13A3-4626-8B77-E459DDF215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D54130C-B533-4A0C-BC38-64B5A6A69C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1ED6EED-2ECA-4859-9705-E828AC7C8A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BAF7A45-8063-457F-83B5-70AC8C4A0D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47A719C-821E-44E9-B298-5AFC6168F6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1A229DD-9F08-45EB-BE74-D324F6A74B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A7746EA-1BCE-4C26-9124-AFDD42ED0E1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E8DE579-A5E5-478F-8744-6E9E2256A46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DAF2124-0D61-422A-9659-8A2B969AD6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EEDE8815-FDE0-45B9-BC12-5220ECAC5C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5A41815-69F8-48F0-BC64-9B2483C040C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1CBFC9C-FDB2-4D2D-AE66-AD706B7C55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69346A6-D1A8-47CD-B3F2-53FB3F4C6F0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78FA11C-B328-4F89-BF4E-DB29F2920E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97576CF-232D-4EDC-9FF5-7725BF1B60A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CBF9DC0-B8EE-4D85-9566-187651B00E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14DAF0E-4D95-407F-88A8-62DE96F55CE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CA4B82E8-E36E-4334-A2E8-4F8AAD1E5E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F2CC1D6-ECE7-455A-B56E-96715D9BC997}"/>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D1D493C4-1119-419C-AB18-5A7F4D1B56C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77700FCB-2BAE-4482-8310-B5187658ECA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93ED63C4-540B-4243-93D2-F3EE00F43CB7}"/>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93" name="直線コネクタ 292">
          <a:extLst>
            <a:ext uri="{FF2B5EF4-FFF2-40B4-BE49-F238E27FC236}">
              <a16:creationId xmlns:a16="http://schemas.microsoft.com/office/drawing/2014/main" id="{570A9CBA-14D1-4F9E-8791-F7188FAD0A62}"/>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664A6D4-0445-4BB5-9E45-2810D906539B}"/>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5" name="フローチャート: 判断 294">
          <a:extLst>
            <a:ext uri="{FF2B5EF4-FFF2-40B4-BE49-F238E27FC236}">
              <a16:creationId xmlns:a16="http://schemas.microsoft.com/office/drawing/2014/main" id="{31FD64D2-D31E-4855-8D13-C8C20CDB74E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96" name="フローチャート: 判断 295">
          <a:extLst>
            <a:ext uri="{FF2B5EF4-FFF2-40B4-BE49-F238E27FC236}">
              <a16:creationId xmlns:a16="http://schemas.microsoft.com/office/drawing/2014/main" id="{AC7DBCED-5348-4ECE-8636-11DB2C5B3DC2}"/>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97" name="フローチャート: 判断 296">
          <a:extLst>
            <a:ext uri="{FF2B5EF4-FFF2-40B4-BE49-F238E27FC236}">
              <a16:creationId xmlns:a16="http://schemas.microsoft.com/office/drawing/2014/main" id="{AA7E13D4-C0B3-4588-A56E-5D59B017B824}"/>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98" name="フローチャート: 判断 297">
          <a:extLst>
            <a:ext uri="{FF2B5EF4-FFF2-40B4-BE49-F238E27FC236}">
              <a16:creationId xmlns:a16="http://schemas.microsoft.com/office/drawing/2014/main" id="{30148297-03BC-4A37-8BBB-84486584457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99" name="フローチャート: 判断 298">
          <a:extLst>
            <a:ext uri="{FF2B5EF4-FFF2-40B4-BE49-F238E27FC236}">
              <a16:creationId xmlns:a16="http://schemas.microsoft.com/office/drawing/2014/main" id="{C3B830D4-896E-48C1-92CE-E37055B01977}"/>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BBC7541-8DA3-4528-A640-D3DF8E2A31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E8469BF-223D-462F-9C34-034C0D3DC7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2083B34-F318-4966-AF4D-28D2E6F2AB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6BC391D-5625-4B46-A301-8A64FE3FBE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D55A68-A0CD-4B41-A489-0B607586EB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305" name="楕円 304">
          <a:extLst>
            <a:ext uri="{FF2B5EF4-FFF2-40B4-BE49-F238E27FC236}">
              <a16:creationId xmlns:a16="http://schemas.microsoft.com/office/drawing/2014/main" id="{E896FEB3-78B9-42A4-BCEB-4E4969AD39D2}"/>
            </a:ext>
          </a:extLst>
        </xdr:cNvPr>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68E69E54-A6F2-473E-869E-52F2F0F5C392}"/>
            </a:ext>
          </a:extLst>
        </xdr:cNvPr>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307" name="楕円 306">
          <a:extLst>
            <a:ext uri="{FF2B5EF4-FFF2-40B4-BE49-F238E27FC236}">
              <a16:creationId xmlns:a16="http://schemas.microsoft.com/office/drawing/2014/main" id="{69812F9A-0B61-4289-ABD8-39F0F62CB636}"/>
            </a:ext>
          </a:extLst>
        </xdr:cNvPr>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85725</xdr:rowOff>
    </xdr:to>
    <xdr:cxnSp macro="">
      <xdr:nvCxnSpPr>
        <xdr:cNvPr id="308" name="直線コネクタ 307">
          <a:extLst>
            <a:ext uri="{FF2B5EF4-FFF2-40B4-BE49-F238E27FC236}">
              <a16:creationId xmlns:a16="http://schemas.microsoft.com/office/drawing/2014/main" id="{91E84DAC-4698-4541-8EAA-090F8F4ABC73}"/>
            </a:ext>
          </a:extLst>
        </xdr:cNvPr>
        <xdr:cNvCxnSpPr/>
      </xdr:nvCxnSpPr>
      <xdr:spPr>
        <a:xfrm>
          <a:off x="3797300" y="13780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309" name="楕円 308">
          <a:extLst>
            <a:ext uri="{FF2B5EF4-FFF2-40B4-BE49-F238E27FC236}">
              <a16:creationId xmlns:a16="http://schemas.microsoft.com/office/drawing/2014/main" id="{D2ABE7DF-775B-456A-8721-499B0F6E0B34}"/>
            </a:ext>
          </a:extLst>
        </xdr:cNvPr>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47625</xdr:rowOff>
    </xdr:from>
    <xdr:to>
      <xdr:col>19</xdr:col>
      <xdr:colOff>177800</xdr:colOff>
      <xdr:row>80</xdr:row>
      <xdr:rowOff>64770</xdr:rowOff>
    </xdr:to>
    <xdr:cxnSp macro="">
      <xdr:nvCxnSpPr>
        <xdr:cNvPr id="310" name="直線コネクタ 309">
          <a:extLst>
            <a:ext uri="{FF2B5EF4-FFF2-40B4-BE49-F238E27FC236}">
              <a16:creationId xmlns:a16="http://schemas.microsoft.com/office/drawing/2014/main" id="{5E707F33-F3B2-4C3C-A9B0-901DC049F8DF}"/>
            </a:ext>
          </a:extLst>
        </xdr:cNvPr>
        <xdr:cNvCxnSpPr/>
      </xdr:nvCxnSpPr>
      <xdr:spPr>
        <a:xfrm>
          <a:off x="2908300" y="13763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120650</xdr:rowOff>
    </xdr:from>
    <xdr:to>
      <xdr:col>10</xdr:col>
      <xdr:colOff>165100</xdr:colOff>
      <xdr:row>80</xdr:row>
      <xdr:rowOff>50800</xdr:rowOff>
    </xdr:to>
    <xdr:sp macro="" textlink="">
      <xdr:nvSpPr>
        <xdr:cNvPr id="311" name="楕円 310">
          <a:extLst>
            <a:ext uri="{FF2B5EF4-FFF2-40B4-BE49-F238E27FC236}">
              <a16:creationId xmlns:a16="http://schemas.microsoft.com/office/drawing/2014/main" id="{C9AC4BC9-8CBE-43D8-B748-067E3867974F}"/>
            </a:ext>
          </a:extLst>
        </xdr:cNvPr>
        <xdr:cNvSpPr/>
      </xdr:nvSpPr>
      <xdr:spPr>
        <a:xfrm>
          <a:off x="196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47625</xdr:rowOff>
    </xdr:to>
    <xdr:cxnSp macro="">
      <xdr:nvCxnSpPr>
        <xdr:cNvPr id="312" name="直線コネクタ 311">
          <a:extLst>
            <a:ext uri="{FF2B5EF4-FFF2-40B4-BE49-F238E27FC236}">
              <a16:creationId xmlns:a16="http://schemas.microsoft.com/office/drawing/2014/main" id="{5905E22D-22DE-413D-B778-81A834056883}"/>
            </a:ext>
          </a:extLst>
        </xdr:cNvPr>
        <xdr:cNvCxnSpPr/>
      </xdr:nvCxnSpPr>
      <xdr:spPr>
        <a:xfrm>
          <a:off x="2019300" y="13716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13" name="楕円 312">
          <a:extLst>
            <a:ext uri="{FF2B5EF4-FFF2-40B4-BE49-F238E27FC236}">
              <a16:creationId xmlns:a16="http://schemas.microsoft.com/office/drawing/2014/main" id="{7910A56A-C894-4D22-9FED-7DF987D7E507}"/>
            </a:ext>
          </a:extLst>
        </xdr:cNvPr>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80</xdr:row>
      <xdr:rowOff>0</xdr:rowOff>
    </xdr:to>
    <xdr:cxnSp macro="">
      <xdr:nvCxnSpPr>
        <xdr:cNvPr id="314" name="直線コネクタ 313">
          <a:extLst>
            <a:ext uri="{FF2B5EF4-FFF2-40B4-BE49-F238E27FC236}">
              <a16:creationId xmlns:a16="http://schemas.microsoft.com/office/drawing/2014/main" id="{9CF3EF9D-2809-4263-AC50-BD70D38A89CE}"/>
            </a:ext>
          </a:extLst>
        </xdr:cNvPr>
        <xdr:cNvCxnSpPr/>
      </xdr:nvCxnSpPr>
      <xdr:spPr>
        <a:xfrm>
          <a:off x="1130300" y="13681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315" name="n_1aveValue【福祉施設】&#10;有形固定資産減価償却率">
          <a:extLst>
            <a:ext uri="{FF2B5EF4-FFF2-40B4-BE49-F238E27FC236}">
              <a16:creationId xmlns:a16="http://schemas.microsoft.com/office/drawing/2014/main" id="{F8DB4AD2-F9DB-4681-A0D3-339E5DCFE527}"/>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16" name="n_2aveValue【福祉施設】&#10;有形固定資産減価償却率">
          <a:extLst>
            <a:ext uri="{FF2B5EF4-FFF2-40B4-BE49-F238E27FC236}">
              <a16:creationId xmlns:a16="http://schemas.microsoft.com/office/drawing/2014/main" id="{95A3B7B9-1FC1-4ED1-90E5-96BD9965A70B}"/>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317" name="n_3aveValue【福祉施設】&#10;有形固定資産減価償却率">
          <a:extLst>
            <a:ext uri="{FF2B5EF4-FFF2-40B4-BE49-F238E27FC236}">
              <a16:creationId xmlns:a16="http://schemas.microsoft.com/office/drawing/2014/main" id="{7D24B5DE-D982-4C7E-8073-B4B4A0FD909C}"/>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318" name="n_4aveValue【福祉施設】&#10;有形固定資産減価償却率">
          <a:extLst>
            <a:ext uri="{FF2B5EF4-FFF2-40B4-BE49-F238E27FC236}">
              <a16:creationId xmlns:a16="http://schemas.microsoft.com/office/drawing/2014/main" id="{C69C0A94-88C3-4CC9-A5E6-4238AEE5CF5B}"/>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319" name="n_1mainValue【福祉施設】&#10;有形固定資産減価償却率">
          <a:extLst>
            <a:ext uri="{FF2B5EF4-FFF2-40B4-BE49-F238E27FC236}">
              <a16:creationId xmlns:a16="http://schemas.microsoft.com/office/drawing/2014/main" id="{69FF0E5C-A3CF-4E79-84E9-A10D1CD58FB1}"/>
            </a:ext>
          </a:extLst>
        </xdr:cNvPr>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320" name="n_2mainValue【福祉施設】&#10;有形固定資産減価償却率">
          <a:extLst>
            <a:ext uri="{FF2B5EF4-FFF2-40B4-BE49-F238E27FC236}">
              <a16:creationId xmlns:a16="http://schemas.microsoft.com/office/drawing/2014/main" id="{2FF53320-426F-47B2-8AF5-B66D80E4EE82}"/>
            </a:ext>
          </a:extLst>
        </xdr:cNvPr>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67327</xdr:rowOff>
    </xdr:from>
    <xdr:ext cx="405111" cy="259045"/>
    <xdr:sp macro="" textlink="">
      <xdr:nvSpPr>
        <xdr:cNvPr id="321" name="n_3mainValue【福祉施設】&#10;有形固定資産減価償却率">
          <a:extLst>
            <a:ext uri="{FF2B5EF4-FFF2-40B4-BE49-F238E27FC236}">
              <a16:creationId xmlns:a16="http://schemas.microsoft.com/office/drawing/2014/main" id="{7FE500DF-F12B-4FBE-AD67-C4BF6BDF3920}"/>
            </a:ext>
          </a:extLst>
        </xdr:cNvPr>
        <xdr:cNvSpPr txBox="1"/>
      </xdr:nvSpPr>
      <xdr:spPr>
        <a:xfrm>
          <a:off x="1816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22" name="n_4mainValue【福祉施設】&#10;有形固定資産減価償却率">
          <a:extLst>
            <a:ext uri="{FF2B5EF4-FFF2-40B4-BE49-F238E27FC236}">
              <a16:creationId xmlns:a16="http://schemas.microsoft.com/office/drawing/2014/main" id="{B6F696FC-AA34-4B58-A7DE-BC99501BB4AF}"/>
            </a:ext>
          </a:extLst>
        </xdr:cNvPr>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CA077B3-306C-4F96-B151-AFC16710B3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BCAAC99-89FF-4CE0-A4A0-E1E0492D87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52DA5FC-A441-4B9F-A59F-6D9142E4B9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6E4C60C-57E7-4EE8-8393-38659548F6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355CFBC-94F4-4430-AC9C-2D0CD8260F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9C11883-7046-4442-84DC-9367C24BD7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E1694E4-25E0-42DD-8A91-07B8B8C95B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DD6C628-6E9E-4D70-9AF6-99965D374A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ED326B4-99C9-41F8-BE12-1585D8D7A1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70E83E6-F902-4B40-90B8-0ECBD46883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61E91F7-522A-4265-A7E7-8091DD0554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EE209A2-AF2E-4C19-A49A-F0627D6E87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EA96E143-9124-4CBE-B3E1-9831D198A5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CF012466-1354-40F7-AB07-C170AA291F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162C097-D719-4BD8-966F-7114E6BF4E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8C0BAB0F-9B74-4E0B-8A4A-B4A3E35C02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866474A-98DA-485B-8B35-8F2BDBE8C1D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AB2AC15D-F3B8-4795-B28A-345320EC44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AC65FBB2-A812-4101-96BA-C3FABF8A37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F5CB590B-4D51-4C2F-96A8-756503D7DC4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8C6218E-A4B3-446B-B235-87262DF6D9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8C70C5D1-5C15-4010-856F-AF1775B3DC5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2C70C9C-B4CE-435B-9E83-FFDB3A98D7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46" name="直線コネクタ 345">
          <a:extLst>
            <a:ext uri="{FF2B5EF4-FFF2-40B4-BE49-F238E27FC236}">
              <a16:creationId xmlns:a16="http://schemas.microsoft.com/office/drawing/2014/main" id="{C5BFD220-08E7-462A-BE88-CEE34FEF40DF}"/>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47" name="【福祉施設】&#10;一人当たり面積最小値テキスト">
          <a:extLst>
            <a:ext uri="{FF2B5EF4-FFF2-40B4-BE49-F238E27FC236}">
              <a16:creationId xmlns:a16="http://schemas.microsoft.com/office/drawing/2014/main" id="{3F4BA4D5-AFB2-48B1-825C-5FFB01A74DB3}"/>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48" name="直線コネクタ 347">
          <a:extLst>
            <a:ext uri="{FF2B5EF4-FFF2-40B4-BE49-F238E27FC236}">
              <a16:creationId xmlns:a16="http://schemas.microsoft.com/office/drawing/2014/main" id="{AA2AA05C-9D84-451E-A6A7-528E6E70099D}"/>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49" name="【福祉施設】&#10;一人当たり面積最大値テキスト">
          <a:extLst>
            <a:ext uri="{FF2B5EF4-FFF2-40B4-BE49-F238E27FC236}">
              <a16:creationId xmlns:a16="http://schemas.microsoft.com/office/drawing/2014/main" id="{4C7BCAFD-C3F6-4377-BBC9-2A591B67CB07}"/>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50" name="直線コネクタ 349">
          <a:extLst>
            <a:ext uri="{FF2B5EF4-FFF2-40B4-BE49-F238E27FC236}">
              <a16:creationId xmlns:a16="http://schemas.microsoft.com/office/drawing/2014/main" id="{25E5AFDD-2A5D-49CB-8D07-4C82ED34DB3D}"/>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51" name="【福祉施設】&#10;一人当たり面積平均値テキスト">
          <a:extLst>
            <a:ext uri="{FF2B5EF4-FFF2-40B4-BE49-F238E27FC236}">
              <a16:creationId xmlns:a16="http://schemas.microsoft.com/office/drawing/2014/main" id="{2706C757-4CF3-4A1F-865D-919D2F61EF7B}"/>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52" name="フローチャート: 判断 351">
          <a:extLst>
            <a:ext uri="{FF2B5EF4-FFF2-40B4-BE49-F238E27FC236}">
              <a16:creationId xmlns:a16="http://schemas.microsoft.com/office/drawing/2014/main" id="{EF9304E4-3810-46CC-826D-8EA2342B778E}"/>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53" name="フローチャート: 判断 352">
          <a:extLst>
            <a:ext uri="{FF2B5EF4-FFF2-40B4-BE49-F238E27FC236}">
              <a16:creationId xmlns:a16="http://schemas.microsoft.com/office/drawing/2014/main" id="{F5128AB8-4228-409F-AA1F-994D9B5E4DF5}"/>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4" name="フローチャート: 判断 353">
          <a:extLst>
            <a:ext uri="{FF2B5EF4-FFF2-40B4-BE49-F238E27FC236}">
              <a16:creationId xmlns:a16="http://schemas.microsoft.com/office/drawing/2014/main" id="{84D0E1C0-6200-443B-9DF3-1C653B7FFFDA}"/>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55" name="フローチャート: 判断 354">
          <a:extLst>
            <a:ext uri="{FF2B5EF4-FFF2-40B4-BE49-F238E27FC236}">
              <a16:creationId xmlns:a16="http://schemas.microsoft.com/office/drawing/2014/main" id="{07AEE914-67D1-491E-B331-ABC7D5290EC6}"/>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56" name="フローチャート: 判断 355">
          <a:extLst>
            <a:ext uri="{FF2B5EF4-FFF2-40B4-BE49-F238E27FC236}">
              <a16:creationId xmlns:a16="http://schemas.microsoft.com/office/drawing/2014/main" id="{A5B67870-49D3-48CE-BE8C-C9F2EBFCA031}"/>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9984591-A133-4450-9884-8BB70CB792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15B0C03-BC48-44F4-AACA-91D18E3CE5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4BBF4B8-D24F-4CB6-BEA5-D6F19C1AD0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6BB1FC2-6405-4591-9E5D-AC83EE8847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5F8D07E-6FF6-4074-8C03-9E395DFA48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128651</xdr:rowOff>
    </xdr:from>
    <xdr:to>
      <xdr:col>55</xdr:col>
      <xdr:colOff>50800</xdr:colOff>
      <xdr:row>85</xdr:row>
      <xdr:rowOff>58801</xdr:rowOff>
    </xdr:to>
    <xdr:sp macro="" textlink="">
      <xdr:nvSpPr>
        <xdr:cNvPr id="362" name="楕円 361">
          <a:extLst>
            <a:ext uri="{FF2B5EF4-FFF2-40B4-BE49-F238E27FC236}">
              <a16:creationId xmlns:a16="http://schemas.microsoft.com/office/drawing/2014/main" id="{D6E2926B-B52F-48C4-997D-0F55F5287242}"/>
            </a:ext>
          </a:extLst>
        </xdr:cNvPr>
        <xdr:cNvSpPr/>
      </xdr:nvSpPr>
      <xdr:spPr>
        <a:xfrm>
          <a:off x="104267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107078</xdr:rowOff>
    </xdr:from>
    <xdr:ext cx="469744" cy="259045"/>
    <xdr:sp macro="" textlink="">
      <xdr:nvSpPr>
        <xdr:cNvPr id="363" name="【福祉施設】&#10;一人当たり面積該当値テキスト">
          <a:extLst>
            <a:ext uri="{FF2B5EF4-FFF2-40B4-BE49-F238E27FC236}">
              <a16:creationId xmlns:a16="http://schemas.microsoft.com/office/drawing/2014/main" id="{2D113799-AEBA-4322-894D-C0455EF08D18}"/>
            </a:ext>
          </a:extLst>
        </xdr:cNvPr>
        <xdr:cNvSpPr txBox="1"/>
      </xdr:nvSpPr>
      <xdr:spPr>
        <a:xfrm>
          <a:off x="10515600" y="145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131699</xdr:rowOff>
    </xdr:from>
    <xdr:to>
      <xdr:col>50</xdr:col>
      <xdr:colOff>165100</xdr:colOff>
      <xdr:row>85</xdr:row>
      <xdr:rowOff>61849</xdr:rowOff>
    </xdr:to>
    <xdr:sp macro="" textlink="">
      <xdr:nvSpPr>
        <xdr:cNvPr id="364" name="楕円 363">
          <a:extLst>
            <a:ext uri="{FF2B5EF4-FFF2-40B4-BE49-F238E27FC236}">
              <a16:creationId xmlns:a16="http://schemas.microsoft.com/office/drawing/2014/main" id="{94D08F1A-3269-497C-ADE5-33661FDFDC10}"/>
            </a:ext>
          </a:extLst>
        </xdr:cNvPr>
        <xdr:cNvSpPr/>
      </xdr:nvSpPr>
      <xdr:spPr>
        <a:xfrm>
          <a:off x="9588500" y="14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xdr:rowOff>
    </xdr:from>
    <xdr:to>
      <xdr:col>55</xdr:col>
      <xdr:colOff>0</xdr:colOff>
      <xdr:row>85</xdr:row>
      <xdr:rowOff>11049</xdr:rowOff>
    </xdr:to>
    <xdr:cxnSp macro="">
      <xdr:nvCxnSpPr>
        <xdr:cNvPr id="365" name="直線コネクタ 364">
          <a:extLst>
            <a:ext uri="{FF2B5EF4-FFF2-40B4-BE49-F238E27FC236}">
              <a16:creationId xmlns:a16="http://schemas.microsoft.com/office/drawing/2014/main" id="{2E8EAF3C-ACA7-4176-88AC-2D14CCC23E62}"/>
            </a:ext>
          </a:extLst>
        </xdr:cNvPr>
        <xdr:cNvCxnSpPr/>
      </xdr:nvCxnSpPr>
      <xdr:spPr>
        <a:xfrm flipV="1">
          <a:off x="9639300" y="145812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66" name="楕円 365">
          <a:extLst>
            <a:ext uri="{FF2B5EF4-FFF2-40B4-BE49-F238E27FC236}">
              <a16:creationId xmlns:a16="http://schemas.microsoft.com/office/drawing/2014/main" id="{00F6E432-F4EA-411C-95CF-7EADBCA39CAD}"/>
            </a:ext>
          </a:extLst>
        </xdr:cNvPr>
        <xdr:cNvSpPr/>
      </xdr:nvSpPr>
      <xdr:spPr>
        <a:xfrm>
          <a:off x="869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11049</xdr:rowOff>
    </xdr:from>
    <xdr:to>
      <xdr:col>50</xdr:col>
      <xdr:colOff>114300</xdr:colOff>
      <xdr:row>85</xdr:row>
      <xdr:rowOff>12954</xdr:rowOff>
    </xdr:to>
    <xdr:cxnSp macro="">
      <xdr:nvCxnSpPr>
        <xdr:cNvPr id="367" name="直線コネクタ 366">
          <a:extLst>
            <a:ext uri="{FF2B5EF4-FFF2-40B4-BE49-F238E27FC236}">
              <a16:creationId xmlns:a16="http://schemas.microsoft.com/office/drawing/2014/main" id="{ABB59CDA-520D-4CFB-9CA2-58A058C646D5}"/>
            </a:ext>
          </a:extLst>
        </xdr:cNvPr>
        <xdr:cNvCxnSpPr/>
      </xdr:nvCxnSpPr>
      <xdr:spPr>
        <a:xfrm flipV="1">
          <a:off x="8750300" y="145842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137413</xdr:rowOff>
    </xdr:from>
    <xdr:to>
      <xdr:col>41</xdr:col>
      <xdr:colOff>101600</xdr:colOff>
      <xdr:row>85</xdr:row>
      <xdr:rowOff>67563</xdr:rowOff>
    </xdr:to>
    <xdr:sp macro="" textlink="">
      <xdr:nvSpPr>
        <xdr:cNvPr id="368" name="楕円 367">
          <a:extLst>
            <a:ext uri="{FF2B5EF4-FFF2-40B4-BE49-F238E27FC236}">
              <a16:creationId xmlns:a16="http://schemas.microsoft.com/office/drawing/2014/main" id="{489F22EE-B06E-4A62-AECF-0F2B48636358}"/>
            </a:ext>
          </a:extLst>
        </xdr:cNvPr>
        <xdr:cNvSpPr/>
      </xdr:nvSpPr>
      <xdr:spPr>
        <a:xfrm>
          <a:off x="7810500" y="145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16763</xdr:rowOff>
    </xdr:to>
    <xdr:cxnSp macro="">
      <xdr:nvCxnSpPr>
        <xdr:cNvPr id="369" name="直線コネクタ 368">
          <a:extLst>
            <a:ext uri="{FF2B5EF4-FFF2-40B4-BE49-F238E27FC236}">
              <a16:creationId xmlns:a16="http://schemas.microsoft.com/office/drawing/2014/main" id="{F2D39947-95BC-4D90-964D-8EB3844D64EC}"/>
            </a:ext>
          </a:extLst>
        </xdr:cNvPr>
        <xdr:cNvCxnSpPr/>
      </xdr:nvCxnSpPr>
      <xdr:spPr>
        <a:xfrm flipV="1">
          <a:off x="7861300" y="1458620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143511</xdr:rowOff>
    </xdr:from>
    <xdr:to>
      <xdr:col>36</xdr:col>
      <xdr:colOff>165100</xdr:colOff>
      <xdr:row>85</xdr:row>
      <xdr:rowOff>73661</xdr:rowOff>
    </xdr:to>
    <xdr:sp macro="" textlink="">
      <xdr:nvSpPr>
        <xdr:cNvPr id="370" name="楕円 369">
          <a:extLst>
            <a:ext uri="{FF2B5EF4-FFF2-40B4-BE49-F238E27FC236}">
              <a16:creationId xmlns:a16="http://schemas.microsoft.com/office/drawing/2014/main" id="{ED495821-91BC-4CF0-9ABC-43D378490867}"/>
            </a:ext>
          </a:extLst>
        </xdr:cNvPr>
        <xdr:cNvSpPr/>
      </xdr:nvSpPr>
      <xdr:spPr>
        <a:xfrm>
          <a:off x="6921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16763</xdr:rowOff>
    </xdr:from>
    <xdr:to>
      <xdr:col>41</xdr:col>
      <xdr:colOff>50800</xdr:colOff>
      <xdr:row>85</xdr:row>
      <xdr:rowOff>22861</xdr:rowOff>
    </xdr:to>
    <xdr:cxnSp macro="">
      <xdr:nvCxnSpPr>
        <xdr:cNvPr id="371" name="直線コネクタ 370">
          <a:extLst>
            <a:ext uri="{FF2B5EF4-FFF2-40B4-BE49-F238E27FC236}">
              <a16:creationId xmlns:a16="http://schemas.microsoft.com/office/drawing/2014/main" id="{9EBE8855-1B58-4E63-BDE5-06E03B0BADE5}"/>
            </a:ext>
          </a:extLst>
        </xdr:cNvPr>
        <xdr:cNvCxnSpPr/>
      </xdr:nvCxnSpPr>
      <xdr:spPr>
        <a:xfrm flipV="1">
          <a:off x="6972300" y="14590013"/>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72" name="n_1aveValue【福祉施設】&#10;一人当たり面積">
          <a:extLst>
            <a:ext uri="{FF2B5EF4-FFF2-40B4-BE49-F238E27FC236}">
              <a16:creationId xmlns:a16="http://schemas.microsoft.com/office/drawing/2014/main" id="{847C2C5C-9869-44CF-8C54-54136B7D304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3" name="n_2aveValue【福祉施設】&#10;一人当たり面積">
          <a:extLst>
            <a:ext uri="{FF2B5EF4-FFF2-40B4-BE49-F238E27FC236}">
              <a16:creationId xmlns:a16="http://schemas.microsoft.com/office/drawing/2014/main" id="{75747072-D42D-43DB-97F1-9C1C93C00673}"/>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74" name="n_3aveValue【福祉施設】&#10;一人当たり面積">
          <a:extLst>
            <a:ext uri="{FF2B5EF4-FFF2-40B4-BE49-F238E27FC236}">
              <a16:creationId xmlns:a16="http://schemas.microsoft.com/office/drawing/2014/main" id="{88B096EA-0BDE-42AB-9F7B-0000079C2C5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75" name="n_4aveValue【福祉施設】&#10;一人当たり面積">
          <a:extLst>
            <a:ext uri="{FF2B5EF4-FFF2-40B4-BE49-F238E27FC236}">
              <a16:creationId xmlns:a16="http://schemas.microsoft.com/office/drawing/2014/main" id="{893134EF-A833-43EC-B970-570666F4A361}"/>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52976</xdr:rowOff>
    </xdr:from>
    <xdr:ext cx="469744" cy="259045"/>
    <xdr:sp macro="" textlink="">
      <xdr:nvSpPr>
        <xdr:cNvPr id="376" name="n_1mainValue【福祉施設】&#10;一人当たり面積">
          <a:extLst>
            <a:ext uri="{FF2B5EF4-FFF2-40B4-BE49-F238E27FC236}">
              <a16:creationId xmlns:a16="http://schemas.microsoft.com/office/drawing/2014/main" id="{324AF80E-8410-48E1-B4CB-D8708098442E}"/>
            </a:ext>
          </a:extLst>
        </xdr:cNvPr>
        <xdr:cNvSpPr txBox="1"/>
      </xdr:nvSpPr>
      <xdr:spPr>
        <a:xfrm>
          <a:off x="9391727"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7" name="n_2mainValue【福祉施設】&#10;一人当たり面積">
          <a:extLst>
            <a:ext uri="{FF2B5EF4-FFF2-40B4-BE49-F238E27FC236}">
              <a16:creationId xmlns:a16="http://schemas.microsoft.com/office/drawing/2014/main" id="{74D2938C-DFE0-4FC7-8E84-522D0B6F61F6}"/>
            </a:ext>
          </a:extLst>
        </xdr:cNvPr>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58690</xdr:rowOff>
    </xdr:from>
    <xdr:ext cx="469744" cy="259045"/>
    <xdr:sp macro="" textlink="">
      <xdr:nvSpPr>
        <xdr:cNvPr id="378" name="n_3mainValue【福祉施設】&#10;一人当たり面積">
          <a:extLst>
            <a:ext uri="{FF2B5EF4-FFF2-40B4-BE49-F238E27FC236}">
              <a16:creationId xmlns:a16="http://schemas.microsoft.com/office/drawing/2014/main" id="{E141E9E7-78E0-4928-8A47-293CF3E1A469}"/>
            </a:ext>
          </a:extLst>
        </xdr:cNvPr>
        <xdr:cNvSpPr txBox="1"/>
      </xdr:nvSpPr>
      <xdr:spPr>
        <a:xfrm>
          <a:off x="7626427"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64788</xdr:rowOff>
    </xdr:from>
    <xdr:ext cx="469744" cy="259045"/>
    <xdr:sp macro="" textlink="">
      <xdr:nvSpPr>
        <xdr:cNvPr id="379" name="n_4mainValue【福祉施設】&#10;一人当たり面積">
          <a:extLst>
            <a:ext uri="{FF2B5EF4-FFF2-40B4-BE49-F238E27FC236}">
              <a16:creationId xmlns:a16="http://schemas.microsoft.com/office/drawing/2014/main" id="{33BF1090-A1DF-4F4B-988A-CF5E3AD00E93}"/>
            </a:ext>
          </a:extLst>
        </xdr:cNvPr>
        <xdr:cNvSpPr txBox="1"/>
      </xdr:nvSpPr>
      <xdr:spPr>
        <a:xfrm>
          <a:off x="6737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574C716-413F-4593-976D-92B3AE45F1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E7F99EA-762F-4694-AE09-4EEC617690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AC0A037-BF4A-4DCA-A1AF-D674112AEA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16B6686-699A-4041-B712-85E953A2BE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1EB032C-A4AC-4EBE-ABD2-EADAE6A0E3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173FE0C-37AA-4CFF-927B-6DDDEADFFF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9346FE0-058F-4A7D-8392-F29FA9E8B3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C29E335-2C2D-42E3-BA51-14A01C888C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A21FC59-440E-41B8-8307-24A7383E3B2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3E7130A-F320-4559-BC93-D8B0DD4F98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E17AF528-1B56-4765-8F8B-3EE708FEF94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0137B3A0-C534-440F-B4CF-4EFAF7048F5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2CFDD27E-D623-4756-92F5-25A66B5C1E9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E601348A-E0B2-4FDB-94FD-F1F5585A8D4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4B5E52E9-A348-4CF3-9CD6-7D23E026977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9509A58B-463F-4457-92B6-38EA0A48924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1010FA17-B95A-411E-8598-F9175CAE91E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15FAE697-6ADA-4B93-B102-A5BA6149594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C26FFEC3-DBB8-4F42-9390-7CD9A67BE8B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1B8AF05C-64F8-4367-8123-3C2810B7BC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474A2535-38E4-4B94-9F08-55313325ED3F}"/>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DD6C0E9B-F2B5-49CC-A6FB-601DF5073A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402" name="直線コネクタ 401">
          <a:extLst>
            <a:ext uri="{FF2B5EF4-FFF2-40B4-BE49-F238E27FC236}">
              <a16:creationId xmlns:a16="http://schemas.microsoft.com/office/drawing/2014/main" id="{8A9F2510-63CE-4A2F-859C-92C2F1A81476}"/>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74FC0541-DBD5-495A-B27A-E2729D732354}"/>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a:extLst>
            <a:ext uri="{FF2B5EF4-FFF2-40B4-BE49-F238E27FC236}">
              <a16:creationId xmlns:a16="http://schemas.microsoft.com/office/drawing/2014/main" id="{E43A88F5-1A2A-4426-980E-4640ECF6BF3E}"/>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3A6B8048-9DED-406A-A5B8-80A88DC74AC7}"/>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406" name="直線コネクタ 405">
          <a:extLst>
            <a:ext uri="{FF2B5EF4-FFF2-40B4-BE49-F238E27FC236}">
              <a16:creationId xmlns:a16="http://schemas.microsoft.com/office/drawing/2014/main" id="{4602693B-EA70-4070-B6B8-C37BF812D03C}"/>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F31F72A1-6699-4A7E-8E32-AA0A4E0CDFB6}"/>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408" name="フローチャート: 判断 407">
          <a:extLst>
            <a:ext uri="{FF2B5EF4-FFF2-40B4-BE49-F238E27FC236}">
              <a16:creationId xmlns:a16="http://schemas.microsoft.com/office/drawing/2014/main" id="{E7CDF573-DFCE-46BF-ADFB-BEDC11B9B884}"/>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409" name="フローチャート: 判断 408">
          <a:extLst>
            <a:ext uri="{FF2B5EF4-FFF2-40B4-BE49-F238E27FC236}">
              <a16:creationId xmlns:a16="http://schemas.microsoft.com/office/drawing/2014/main" id="{AF6836EE-05DE-4B22-BD48-E439F5CDF589}"/>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410" name="フローチャート: 判断 409">
          <a:extLst>
            <a:ext uri="{FF2B5EF4-FFF2-40B4-BE49-F238E27FC236}">
              <a16:creationId xmlns:a16="http://schemas.microsoft.com/office/drawing/2014/main" id="{B53EC6D6-46A5-4970-B965-4C0FA32595F5}"/>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411" name="フローチャート: 判断 410">
          <a:extLst>
            <a:ext uri="{FF2B5EF4-FFF2-40B4-BE49-F238E27FC236}">
              <a16:creationId xmlns:a16="http://schemas.microsoft.com/office/drawing/2014/main" id="{6B61950C-5E85-4D22-8AB3-3692E4EBC664}"/>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412" name="フローチャート: 判断 411">
          <a:extLst>
            <a:ext uri="{FF2B5EF4-FFF2-40B4-BE49-F238E27FC236}">
              <a16:creationId xmlns:a16="http://schemas.microsoft.com/office/drawing/2014/main" id="{0815087F-BC7F-4FAA-B6D4-51DAF7B23C2C}"/>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BEEAB0D-BDE8-4F93-8757-7774505D3AE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27322FE-DCA2-46B2-BDFE-4C10B25D7A5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1E73B72-F2ED-43C3-9A38-BF5AA7C60B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EA6EE0E-DC7D-4B0C-9428-6D38340FBC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3A831EB-66B2-487D-B91F-554970577D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418" name="楕円 417">
          <a:extLst>
            <a:ext uri="{FF2B5EF4-FFF2-40B4-BE49-F238E27FC236}">
              <a16:creationId xmlns:a16="http://schemas.microsoft.com/office/drawing/2014/main" id="{8E5602BB-A11D-44A7-9877-9A7DEFEFE4A2}"/>
            </a:ext>
          </a:extLst>
        </xdr:cNvPr>
        <xdr:cNvSpPr/>
      </xdr:nvSpPr>
      <xdr:spPr>
        <a:xfrm>
          <a:off x="4584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74692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A29B50D5-8CEF-4C92-B71B-201B49685BEA}"/>
            </a:ext>
          </a:extLst>
        </xdr:cNvPr>
        <xdr:cNvSpPr txBox="1"/>
      </xdr:nvSpPr>
      <xdr:spPr>
        <a:xfrm>
          <a:off x="4673600"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155702</xdr:rowOff>
    </xdr:from>
    <xdr:to>
      <xdr:col>20</xdr:col>
      <xdr:colOff>38100</xdr:colOff>
      <xdr:row>105</xdr:row>
      <xdr:rowOff>85852</xdr:rowOff>
    </xdr:to>
    <xdr:sp macro="" textlink="">
      <xdr:nvSpPr>
        <xdr:cNvPr id="420" name="楕円 419">
          <a:extLst>
            <a:ext uri="{FF2B5EF4-FFF2-40B4-BE49-F238E27FC236}">
              <a16:creationId xmlns:a16="http://schemas.microsoft.com/office/drawing/2014/main" id="{841BADD8-1DB1-4C4F-9F6A-A6AED2F6304D}"/>
            </a:ext>
          </a:extLst>
        </xdr:cNvPr>
        <xdr:cNvSpPr/>
      </xdr:nvSpPr>
      <xdr:spPr>
        <a:xfrm>
          <a:off x="3746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35052</xdr:rowOff>
    </xdr:from>
    <xdr:to>
      <xdr:col>24</xdr:col>
      <xdr:colOff>63500</xdr:colOff>
      <xdr:row>105</xdr:row>
      <xdr:rowOff>147065</xdr:rowOff>
    </xdr:to>
    <xdr:cxnSp macro="">
      <xdr:nvCxnSpPr>
        <xdr:cNvPr id="421" name="直線コネクタ 420">
          <a:extLst>
            <a:ext uri="{FF2B5EF4-FFF2-40B4-BE49-F238E27FC236}">
              <a16:creationId xmlns:a16="http://schemas.microsoft.com/office/drawing/2014/main" id="{2179FCF4-4F43-4BB6-84BF-6CD9AFCB8E0D}"/>
            </a:ext>
          </a:extLst>
        </xdr:cNvPr>
        <xdr:cNvCxnSpPr/>
      </xdr:nvCxnSpPr>
      <xdr:spPr>
        <a:xfrm>
          <a:off x="3797300" y="18037302"/>
          <a:ext cx="8382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103124</xdr:rowOff>
    </xdr:from>
    <xdr:to>
      <xdr:col>15</xdr:col>
      <xdr:colOff>101600</xdr:colOff>
      <xdr:row>106</xdr:row>
      <xdr:rowOff>33274</xdr:rowOff>
    </xdr:to>
    <xdr:sp macro="" textlink="">
      <xdr:nvSpPr>
        <xdr:cNvPr id="422" name="楕円 421">
          <a:extLst>
            <a:ext uri="{FF2B5EF4-FFF2-40B4-BE49-F238E27FC236}">
              <a16:creationId xmlns:a16="http://schemas.microsoft.com/office/drawing/2014/main" id="{70D26406-5E46-4C27-AFB6-D7540EEB70FC}"/>
            </a:ext>
          </a:extLst>
        </xdr:cNvPr>
        <xdr:cNvSpPr/>
      </xdr:nvSpPr>
      <xdr:spPr>
        <a:xfrm>
          <a:off x="2857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35052</xdr:rowOff>
    </xdr:from>
    <xdr:to>
      <xdr:col>19</xdr:col>
      <xdr:colOff>177800</xdr:colOff>
      <xdr:row>105</xdr:row>
      <xdr:rowOff>153924</xdr:rowOff>
    </xdr:to>
    <xdr:cxnSp macro="">
      <xdr:nvCxnSpPr>
        <xdr:cNvPr id="423" name="直線コネクタ 422">
          <a:extLst>
            <a:ext uri="{FF2B5EF4-FFF2-40B4-BE49-F238E27FC236}">
              <a16:creationId xmlns:a16="http://schemas.microsoft.com/office/drawing/2014/main" id="{151C66EA-86F1-4A14-A6CD-68AE727FBDF9}"/>
            </a:ext>
          </a:extLst>
        </xdr:cNvPr>
        <xdr:cNvCxnSpPr/>
      </xdr:nvCxnSpPr>
      <xdr:spPr>
        <a:xfrm flipV="1">
          <a:off x="2908300" y="1803730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57404</xdr:rowOff>
    </xdr:from>
    <xdr:to>
      <xdr:col>10</xdr:col>
      <xdr:colOff>165100</xdr:colOff>
      <xdr:row>105</xdr:row>
      <xdr:rowOff>159004</xdr:rowOff>
    </xdr:to>
    <xdr:sp macro="" textlink="">
      <xdr:nvSpPr>
        <xdr:cNvPr id="424" name="楕円 423">
          <a:extLst>
            <a:ext uri="{FF2B5EF4-FFF2-40B4-BE49-F238E27FC236}">
              <a16:creationId xmlns:a16="http://schemas.microsoft.com/office/drawing/2014/main" id="{DD8521D1-752E-4CA0-A455-4D2E6C377101}"/>
            </a:ext>
          </a:extLst>
        </xdr:cNvPr>
        <xdr:cNvSpPr/>
      </xdr:nvSpPr>
      <xdr:spPr>
        <a:xfrm>
          <a:off x="1968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108204</xdr:rowOff>
    </xdr:from>
    <xdr:to>
      <xdr:col>15</xdr:col>
      <xdr:colOff>50800</xdr:colOff>
      <xdr:row>105</xdr:row>
      <xdr:rowOff>153924</xdr:rowOff>
    </xdr:to>
    <xdr:cxnSp macro="">
      <xdr:nvCxnSpPr>
        <xdr:cNvPr id="425" name="直線コネクタ 424">
          <a:extLst>
            <a:ext uri="{FF2B5EF4-FFF2-40B4-BE49-F238E27FC236}">
              <a16:creationId xmlns:a16="http://schemas.microsoft.com/office/drawing/2014/main" id="{7CEC8715-69E0-41CA-8D2B-8E4FFDE4517F}"/>
            </a:ext>
          </a:extLst>
        </xdr:cNvPr>
        <xdr:cNvCxnSpPr/>
      </xdr:nvCxnSpPr>
      <xdr:spPr>
        <a:xfrm>
          <a:off x="2019300" y="181104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26" name="楕円 425">
          <a:extLst>
            <a:ext uri="{FF2B5EF4-FFF2-40B4-BE49-F238E27FC236}">
              <a16:creationId xmlns:a16="http://schemas.microsoft.com/office/drawing/2014/main" id="{12340698-6214-45F6-A5C5-BC9D7F67955F}"/>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108204</xdr:rowOff>
    </xdr:to>
    <xdr:cxnSp macro="">
      <xdr:nvCxnSpPr>
        <xdr:cNvPr id="427" name="直線コネクタ 426">
          <a:extLst>
            <a:ext uri="{FF2B5EF4-FFF2-40B4-BE49-F238E27FC236}">
              <a16:creationId xmlns:a16="http://schemas.microsoft.com/office/drawing/2014/main" id="{31106820-6DB7-4503-A091-B1ADBF2C0A06}"/>
            </a:ext>
          </a:extLst>
        </xdr:cNvPr>
        <xdr:cNvCxnSpPr/>
      </xdr:nvCxnSpPr>
      <xdr:spPr>
        <a:xfrm>
          <a:off x="1130300" y="180898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428" name="n_1aveValue【市民会館】&#10;有形固定資産減価償却率">
          <a:extLst>
            <a:ext uri="{FF2B5EF4-FFF2-40B4-BE49-F238E27FC236}">
              <a16:creationId xmlns:a16="http://schemas.microsoft.com/office/drawing/2014/main" id="{C13D8C08-D069-40E3-A001-DDE9D13AE983}"/>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429" name="n_2aveValue【市民会館】&#10;有形固定資産減価償却率">
          <a:extLst>
            <a:ext uri="{FF2B5EF4-FFF2-40B4-BE49-F238E27FC236}">
              <a16:creationId xmlns:a16="http://schemas.microsoft.com/office/drawing/2014/main" id="{D548FB3C-A576-4AF5-9382-B065FC0C4595}"/>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430" name="n_3aveValue【市民会館】&#10;有形固定資産減価償却率">
          <a:extLst>
            <a:ext uri="{FF2B5EF4-FFF2-40B4-BE49-F238E27FC236}">
              <a16:creationId xmlns:a16="http://schemas.microsoft.com/office/drawing/2014/main" id="{0FF53B45-0E34-4386-8176-31865AD36EF4}"/>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431" name="n_4aveValue【市民会館】&#10;有形固定資産減価償却率">
          <a:extLst>
            <a:ext uri="{FF2B5EF4-FFF2-40B4-BE49-F238E27FC236}">
              <a16:creationId xmlns:a16="http://schemas.microsoft.com/office/drawing/2014/main" id="{EF9DD82E-2AC6-418A-BADC-ECA8D3B8833D}"/>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76979</xdr:rowOff>
    </xdr:from>
    <xdr:ext cx="405111" cy="259045"/>
    <xdr:sp macro="" textlink="">
      <xdr:nvSpPr>
        <xdr:cNvPr id="432" name="n_1mainValue【市民会館】&#10;有形固定資産減価償却率">
          <a:extLst>
            <a:ext uri="{FF2B5EF4-FFF2-40B4-BE49-F238E27FC236}">
              <a16:creationId xmlns:a16="http://schemas.microsoft.com/office/drawing/2014/main" id="{FCF5C57C-9434-4714-A798-C63BF11B3F72}"/>
            </a:ext>
          </a:extLst>
        </xdr:cNvPr>
        <xdr:cNvSpPr txBox="1"/>
      </xdr:nvSpPr>
      <xdr:spPr>
        <a:xfrm>
          <a:off x="35820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24401</xdr:rowOff>
    </xdr:from>
    <xdr:ext cx="405111" cy="259045"/>
    <xdr:sp macro="" textlink="">
      <xdr:nvSpPr>
        <xdr:cNvPr id="433" name="n_2mainValue【市民会館】&#10;有形固定資産減価償却率">
          <a:extLst>
            <a:ext uri="{FF2B5EF4-FFF2-40B4-BE49-F238E27FC236}">
              <a16:creationId xmlns:a16="http://schemas.microsoft.com/office/drawing/2014/main" id="{AA6A06C7-4797-4A8D-8535-43CF291DA7E7}"/>
            </a:ext>
          </a:extLst>
        </xdr:cNvPr>
        <xdr:cNvSpPr txBox="1"/>
      </xdr:nvSpPr>
      <xdr:spPr>
        <a:xfrm>
          <a:off x="2705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150131</xdr:rowOff>
    </xdr:from>
    <xdr:ext cx="405111" cy="259045"/>
    <xdr:sp macro="" textlink="">
      <xdr:nvSpPr>
        <xdr:cNvPr id="434" name="n_3mainValue【市民会館】&#10;有形固定資産減価償却率">
          <a:extLst>
            <a:ext uri="{FF2B5EF4-FFF2-40B4-BE49-F238E27FC236}">
              <a16:creationId xmlns:a16="http://schemas.microsoft.com/office/drawing/2014/main" id="{E6549E66-883A-4619-9785-12E469D9CA02}"/>
            </a:ext>
          </a:extLst>
        </xdr:cNvPr>
        <xdr:cNvSpPr txBox="1"/>
      </xdr:nvSpPr>
      <xdr:spPr>
        <a:xfrm>
          <a:off x="1816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35" name="n_4mainValue【市民会館】&#10;有形固定資産減価償却率">
          <a:extLst>
            <a:ext uri="{FF2B5EF4-FFF2-40B4-BE49-F238E27FC236}">
              <a16:creationId xmlns:a16="http://schemas.microsoft.com/office/drawing/2014/main" id="{ED6C8782-DFA2-40EE-9172-CDC7A9CD6D89}"/>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EBFA33AF-225A-4BB1-A4A2-DE31FA22A1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E5C9AFE4-2CEF-4604-8E5B-B60A962E60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D15F34A-4524-43C8-B76B-3FE46FC5FC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50D91ED5-4B70-4EB5-B307-49E4BD4C94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FE493BFB-4F49-414F-B16E-22D9B9CA30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A0A131DE-96F4-4036-9510-335DBBD1D2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9931EC5-535D-4514-B7F7-4EDACBD613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AA55655E-4500-44C3-9ADA-7EA2C7D557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A0B31232-2128-4BE8-BCF7-B00D6D9519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A7427BC-0582-4097-9336-B83E529E808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5D5E3065-EB83-4367-A9DA-70AD608F94C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D662E90C-2105-4ADC-AAEA-857581A7B49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A14223BA-6AE7-4A1B-A9DA-6111CAC039B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314FE032-EF3F-4E1C-9F22-0407FD2C19F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AD4B1DE7-87EE-499F-8CA0-36082640B08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210EE648-8279-49B9-8589-0BF2427AB13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6E5741C-A2B4-4527-8D6F-58E5103CBB8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68904FD6-CB30-4240-86D8-FDAC0D348E0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227F70FB-3061-4002-861D-CA507FFDE75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30273027-ACAC-481D-9002-BED4A21DA6D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1044A919-C0AF-4771-B443-4249DBC895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57" name="直線コネクタ 456">
          <a:extLst>
            <a:ext uri="{FF2B5EF4-FFF2-40B4-BE49-F238E27FC236}">
              <a16:creationId xmlns:a16="http://schemas.microsoft.com/office/drawing/2014/main" id="{F962AED2-0A95-41C1-B3C0-09964FAB25D8}"/>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58" name="【市民会館】&#10;一人当たり面積最小値テキスト">
          <a:extLst>
            <a:ext uri="{FF2B5EF4-FFF2-40B4-BE49-F238E27FC236}">
              <a16:creationId xmlns:a16="http://schemas.microsoft.com/office/drawing/2014/main" id="{60DD7707-40DD-4707-99FA-01C6FAFF0B3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59" name="直線コネクタ 458">
          <a:extLst>
            <a:ext uri="{FF2B5EF4-FFF2-40B4-BE49-F238E27FC236}">
              <a16:creationId xmlns:a16="http://schemas.microsoft.com/office/drawing/2014/main" id="{5A0AE5DD-55E9-4884-891E-FB3C92573DE1}"/>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60" name="【市民会館】&#10;一人当たり面積最大値テキスト">
          <a:extLst>
            <a:ext uri="{FF2B5EF4-FFF2-40B4-BE49-F238E27FC236}">
              <a16:creationId xmlns:a16="http://schemas.microsoft.com/office/drawing/2014/main" id="{DF794E27-5CB1-4172-AF0D-8CB0B34FCAD8}"/>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61" name="直線コネクタ 460">
          <a:extLst>
            <a:ext uri="{FF2B5EF4-FFF2-40B4-BE49-F238E27FC236}">
              <a16:creationId xmlns:a16="http://schemas.microsoft.com/office/drawing/2014/main" id="{D5E086B6-A741-44DA-8C63-6ED8AC5B1DBC}"/>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462" name="【市民会館】&#10;一人当たり面積平均値テキスト">
          <a:extLst>
            <a:ext uri="{FF2B5EF4-FFF2-40B4-BE49-F238E27FC236}">
              <a16:creationId xmlns:a16="http://schemas.microsoft.com/office/drawing/2014/main" id="{5CE492C1-9026-4A21-8A2C-11401CBBD680}"/>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63" name="フローチャート: 判断 462">
          <a:extLst>
            <a:ext uri="{FF2B5EF4-FFF2-40B4-BE49-F238E27FC236}">
              <a16:creationId xmlns:a16="http://schemas.microsoft.com/office/drawing/2014/main" id="{587112AD-19D5-4C03-9E0D-E558CFDF567D}"/>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64" name="フローチャート: 判断 463">
          <a:extLst>
            <a:ext uri="{FF2B5EF4-FFF2-40B4-BE49-F238E27FC236}">
              <a16:creationId xmlns:a16="http://schemas.microsoft.com/office/drawing/2014/main" id="{DFB31E61-EE12-4D5C-A8E3-09041BE3719A}"/>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65" name="フローチャート: 判断 464">
          <a:extLst>
            <a:ext uri="{FF2B5EF4-FFF2-40B4-BE49-F238E27FC236}">
              <a16:creationId xmlns:a16="http://schemas.microsoft.com/office/drawing/2014/main" id="{9B9A152D-317E-4F71-AF08-07896A3B5113}"/>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66" name="フローチャート: 判断 465">
          <a:extLst>
            <a:ext uri="{FF2B5EF4-FFF2-40B4-BE49-F238E27FC236}">
              <a16:creationId xmlns:a16="http://schemas.microsoft.com/office/drawing/2014/main" id="{1EC3445C-6C0B-4925-818F-6887EB6511C2}"/>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67" name="フローチャート: 判断 466">
          <a:extLst>
            <a:ext uri="{FF2B5EF4-FFF2-40B4-BE49-F238E27FC236}">
              <a16:creationId xmlns:a16="http://schemas.microsoft.com/office/drawing/2014/main" id="{1F52879C-5ACB-4E81-8629-0074BBA1F281}"/>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448D759-EE5A-410F-8CA7-6C3985E66B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BCB398F-D03F-46B9-954C-939B072F40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82DA38F-91E0-41C2-B575-CC289D9FA1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EFC0919-FB8A-4E8B-8DF2-BBE08EE4BB0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CD65065-7C68-4863-9500-B85B6CB9BAE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28142</xdr:rowOff>
    </xdr:from>
    <xdr:to>
      <xdr:col>55</xdr:col>
      <xdr:colOff>50800</xdr:colOff>
      <xdr:row>107</xdr:row>
      <xdr:rowOff>129742</xdr:rowOff>
    </xdr:to>
    <xdr:sp macro="" textlink="">
      <xdr:nvSpPr>
        <xdr:cNvPr id="473" name="楕円 472">
          <a:extLst>
            <a:ext uri="{FF2B5EF4-FFF2-40B4-BE49-F238E27FC236}">
              <a16:creationId xmlns:a16="http://schemas.microsoft.com/office/drawing/2014/main" id="{BDF0A7E1-387E-482C-B814-AEDD913F4DA2}"/>
            </a:ext>
          </a:extLst>
        </xdr:cNvPr>
        <xdr:cNvSpPr/>
      </xdr:nvSpPr>
      <xdr:spPr>
        <a:xfrm>
          <a:off x="10426700" y="183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6569</xdr:rowOff>
    </xdr:from>
    <xdr:ext cx="469744" cy="259045"/>
    <xdr:sp macro="" textlink="">
      <xdr:nvSpPr>
        <xdr:cNvPr id="474" name="【市民会館】&#10;一人当たり面積該当値テキスト">
          <a:extLst>
            <a:ext uri="{FF2B5EF4-FFF2-40B4-BE49-F238E27FC236}">
              <a16:creationId xmlns:a16="http://schemas.microsoft.com/office/drawing/2014/main" id="{3B0BBB15-54B5-48C8-ADA4-AFB15B1A89FA}"/>
            </a:ext>
          </a:extLst>
        </xdr:cNvPr>
        <xdr:cNvSpPr txBox="1"/>
      </xdr:nvSpPr>
      <xdr:spPr>
        <a:xfrm>
          <a:off x="10515600" y="183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30429</xdr:rowOff>
    </xdr:from>
    <xdr:to>
      <xdr:col>50</xdr:col>
      <xdr:colOff>165100</xdr:colOff>
      <xdr:row>107</xdr:row>
      <xdr:rowOff>132029</xdr:rowOff>
    </xdr:to>
    <xdr:sp macro="" textlink="">
      <xdr:nvSpPr>
        <xdr:cNvPr id="475" name="楕円 474">
          <a:extLst>
            <a:ext uri="{FF2B5EF4-FFF2-40B4-BE49-F238E27FC236}">
              <a16:creationId xmlns:a16="http://schemas.microsoft.com/office/drawing/2014/main" id="{44F3560D-D512-45E2-BC7D-E2B38869DE56}"/>
            </a:ext>
          </a:extLst>
        </xdr:cNvPr>
        <xdr:cNvSpPr/>
      </xdr:nvSpPr>
      <xdr:spPr>
        <a:xfrm>
          <a:off x="9588500" y="18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78942</xdr:rowOff>
    </xdr:from>
    <xdr:to>
      <xdr:col>55</xdr:col>
      <xdr:colOff>0</xdr:colOff>
      <xdr:row>107</xdr:row>
      <xdr:rowOff>81229</xdr:rowOff>
    </xdr:to>
    <xdr:cxnSp macro="">
      <xdr:nvCxnSpPr>
        <xdr:cNvPr id="476" name="直線コネクタ 475">
          <a:extLst>
            <a:ext uri="{FF2B5EF4-FFF2-40B4-BE49-F238E27FC236}">
              <a16:creationId xmlns:a16="http://schemas.microsoft.com/office/drawing/2014/main" id="{E778DA1F-3742-45D9-A14F-1EE19CECEA95}"/>
            </a:ext>
          </a:extLst>
        </xdr:cNvPr>
        <xdr:cNvCxnSpPr/>
      </xdr:nvCxnSpPr>
      <xdr:spPr>
        <a:xfrm flipV="1">
          <a:off x="9639300" y="1842409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31344</xdr:rowOff>
    </xdr:from>
    <xdr:to>
      <xdr:col>46</xdr:col>
      <xdr:colOff>38100</xdr:colOff>
      <xdr:row>107</xdr:row>
      <xdr:rowOff>132944</xdr:rowOff>
    </xdr:to>
    <xdr:sp macro="" textlink="">
      <xdr:nvSpPr>
        <xdr:cNvPr id="477" name="楕円 476">
          <a:extLst>
            <a:ext uri="{FF2B5EF4-FFF2-40B4-BE49-F238E27FC236}">
              <a16:creationId xmlns:a16="http://schemas.microsoft.com/office/drawing/2014/main" id="{4EA90552-6DE9-4198-ABED-CB022293239D}"/>
            </a:ext>
          </a:extLst>
        </xdr:cNvPr>
        <xdr:cNvSpPr/>
      </xdr:nvSpPr>
      <xdr:spPr>
        <a:xfrm>
          <a:off x="8699500" y="18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81229</xdr:rowOff>
    </xdr:from>
    <xdr:to>
      <xdr:col>50</xdr:col>
      <xdr:colOff>114300</xdr:colOff>
      <xdr:row>107</xdr:row>
      <xdr:rowOff>82144</xdr:rowOff>
    </xdr:to>
    <xdr:cxnSp macro="">
      <xdr:nvCxnSpPr>
        <xdr:cNvPr id="478" name="直線コネクタ 477">
          <a:extLst>
            <a:ext uri="{FF2B5EF4-FFF2-40B4-BE49-F238E27FC236}">
              <a16:creationId xmlns:a16="http://schemas.microsoft.com/office/drawing/2014/main" id="{54DB4D11-CECF-487D-BD1A-15A55BBAE842}"/>
            </a:ext>
          </a:extLst>
        </xdr:cNvPr>
        <xdr:cNvCxnSpPr/>
      </xdr:nvCxnSpPr>
      <xdr:spPr>
        <a:xfrm flipV="1">
          <a:off x="8750300" y="184263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33629</xdr:rowOff>
    </xdr:from>
    <xdr:to>
      <xdr:col>41</xdr:col>
      <xdr:colOff>101600</xdr:colOff>
      <xdr:row>107</xdr:row>
      <xdr:rowOff>135229</xdr:rowOff>
    </xdr:to>
    <xdr:sp macro="" textlink="">
      <xdr:nvSpPr>
        <xdr:cNvPr id="479" name="楕円 478">
          <a:extLst>
            <a:ext uri="{FF2B5EF4-FFF2-40B4-BE49-F238E27FC236}">
              <a16:creationId xmlns:a16="http://schemas.microsoft.com/office/drawing/2014/main" id="{D9061C22-B564-44BA-83C2-DCB91E3C1DFD}"/>
            </a:ext>
          </a:extLst>
        </xdr:cNvPr>
        <xdr:cNvSpPr/>
      </xdr:nvSpPr>
      <xdr:spPr>
        <a:xfrm>
          <a:off x="78105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82144</xdr:rowOff>
    </xdr:from>
    <xdr:to>
      <xdr:col>45</xdr:col>
      <xdr:colOff>177800</xdr:colOff>
      <xdr:row>107</xdr:row>
      <xdr:rowOff>84429</xdr:rowOff>
    </xdr:to>
    <xdr:cxnSp macro="">
      <xdr:nvCxnSpPr>
        <xdr:cNvPr id="480" name="直線コネクタ 479">
          <a:extLst>
            <a:ext uri="{FF2B5EF4-FFF2-40B4-BE49-F238E27FC236}">
              <a16:creationId xmlns:a16="http://schemas.microsoft.com/office/drawing/2014/main" id="{1C002A66-34D5-4790-893E-D08497013465}"/>
            </a:ext>
          </a:extLst>
        </xdr:cNvPr>
        <xdr:cNvCxnSpPr/>
      </xdr:nvCxnSpPr>
      <xdr:spPr>
        <a:xfrm flipV="1">
          <a:off x="7861300" y="1842729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37288</xdr:rowOff>
    </xdr:from>
    <xdr:to>
      <xdr:col>36</xdr:col>
      <xdr:colOff>165100</xdr:colOff>
      <xdr:row>107</xdr:row>
      <xdr:rowOff>138888</xdr:rowOff>
    </xdr:to>
    <xdr:sp macro="" textlink="">
      <xdr:nvSpPr>
        <xdr:cNvPr id="481" name="楕円 480">
          <a:extLst>
            <a:ext uri="{FF2B5EF4-FFF2-40B4-BE49-F238E27FC236}">
              <a16:creationId xmlns:a16="http://schemas.microsoft.com/office/drawing/2014/main" id="{B5DC960E-0B90-4A2D-BFF6-1D75C909D865}"/>
            </a:ext>
          </a:extLst>
        </xdr:cNvPr>
        <xdr:cNvSpPr/>
      </xdr:nvSpPr>
      <xdr:spPr>
        <a:xfrm>
          <a:off x="6921500" y="18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84429</xdr:rowOff>
    </xdr:from>
    <xdr:to>
      <xdr:col>41</xdr:col>
      <xdr:colOff>50800</xdr:colOff>
      <xdr:row>107</xdr:row>
      <xdr:rowOff>88088</xdr:rowOff>
    </xdr:to>
    <xdr:cxnSp macro="">
      <xdr:nvCxnSpPr>
        <xdr:cNvPr id="482" name="直線コネクタ 481">
          <a:extLst>
            <a:ext uri="{FF2B5EF4-FFF2-40B4-BE49-F238E27FC236}">
              <a16:creationId xmlns:a16="http://schemas.microsoft.com/office/drawing/2014/main" id="{DB38E052-C394-40C5-B95D-783A8508E530}"/>
            </a:ext>
          </a:extLst>
        </xdr:cNvPr>
        <xdr:cNvCxnSpPr/>
      </xdr:nvCxnSpPr>
      <xdr:spPr>
        <a:xfrm flipV="1">
          <a:off x="6972300" y="1842957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83" name="n_1aveValue【市民会館】&#10;一人当たり面積">
          <a:extLst>
            <a:ext uri="{FF2B5EF4-FFF2-40B4-BE49-F238E27FC236}">
              <a16:creationId xmlns:a16="http://schemas.microsoft.com/office/drawing/2014/main" id="{D481C8F6-3BB6-4B64-8068-B835D74A2A7D}"/>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84" name="n_2aveValue【市民会館】&#10;一人当たり面積">
          <a:extLst>
            <a:ext uri="{FF2B5EF4-FFF2-40B4-BE49-F238E27FC236}">
              <a16:creationId xmlns:a16="http://schemas.microsoft.com/office/drawing/2014/main" id="{F7947DC0-6557-48C9-AF40-2DDDD6BC07B2}"/>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85" name="n_3aveValue【市民会館】&#10;一人当たり面積">
          <a:extLst>
            <a:ext uri="{FF2B5EF4-FFF2-40B4-BE49-F238E27FC236}">
              <a16:creationId xmlns:a16="http://schemas.microsoft.com/office/drawing/2014/main" id="{1DF4849B-F368-47B5-B5CB-A90573FAC67B}"/>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486" name="n_4aveValue【市民会館】&#10;一人当たり面積">
          <a:extLst>
            <a:ext uri="{FF2B5EF4-FFF2-40B4-BE49-F238E27FC236}">
              <a16:creationId xmlns:a16="http://schemas.microsoft.com/office/drawing/2014/main" id="{2CAAA677-003F-4E64-8BEA-73AA2E67B301}"/>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123156</xdr:rowOff>
    </xdr:from>
    <xdr:ext cx="469744" cy="259045"/>
    <xdr:sp macro="" textlink="">
      <xdr:nvSpPr>
        <xdr:cNvPr id="487" name="n_1mainValue【市民会館】&#10;一人当たり面積">
          <a:extLst>
            <a:ext uri="{FF2B5EF4-FFF2-40B4-BE49-F238E27FC236}">
              <a16:creationId xmlns:a16="http://schemas.microsoft.com/office/drawing/2014/main" id="{17C36C67-335D-44D9-8616-64FD5C0B41E8}"/>
            </a:ext>
          </a:extLst>
        </xdr:cNvPr>
        <xdr:cNvSpPr txBox="1"/>
      </xdr:nvSpPr>
      <xdr:spPr>
        <a:xfrm>
          <a:off x="9391727" y="184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124071</xdr:rowOff>
    </xdr:from>
    <xdr:ext cx="469744" cy="259045"/>
    <xdr:sp macro="" textlink="">
      <xdr:nvSpPr>
        <xdr:cNvPr id="488" name="n_2mainValue【市民会館】&#10;一人当たり面積">
          <a:extLst>
            <a:ext uri="{FF2B5EF4-FFF2-40B4-BE49-F238E27FC236}">
              <a16:creationId xmlns:a16="http://schemas.microsoft.com/office/drawing/2014/main" id="{40F547F2-ABC9-4608-AD7C-52D82AEF4D15}"/>
            </a:ext>
          </a:extLst>
        </xdr:cNvPr>
        <xdr:cNvSpPr txBox="1"/>
      </xdr:nvSpPr>
      <xdr:spPr>
        <a:xfrm>
          <a:off x="8515427" y="184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126356</xdr:rowOff>
    </xdr:from>
    <xdr:ext cx="469744" cy="259045"/>
    <xdr:sp macro="" textlink="">
      <xdr:nvSpPr>
        <xdr:cNvPr id="489" name="n_3mainValue【市民会館】&#10;一人当たり面積">
          <a:extLst>
            <a:ext uri="{FF2B5EF4-FFF2-40B4-BE49-F238E27FC236}">
              <a16:creationId xmlns:a16="http://schemas.microsoft.com/office/drawing/2014/main" id="{A1F81B00-5F7F-4077-AC61-8D5D8DEFAE0F}"/>
            </a:ext>
          </a:extLst>
        </xdr:cNvPr>
        <xdr:cNvSpPr txBox="1"/>
      </xdr:nvSpPr>
      <xdr:spPr>
        <a:xfrm>
          <a:off x="7626427" y="184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130015</xdr:rowOff>
    </xdr:from>
    <xdr:ext cx="469744" cy="259045"/>
    <xdr:sp macro="" textlink="">
      <xdr:nvSpPr>
        <xdr:cNvPr id="490" name="n_4mainValue【市民会館】&#10;一人当たり面積">
          <a:extLst>
            <a:ext uri="{FF2B5EF4-FFF2-40B4-BE49-F238E27FC236}">
              <a16:creationId xmlns:a16="http://schemas.microsoft.com/office/drawing/2014/main" id="{622FBDD8-6337-44BC-9E47-4AF4A324F18D}"/>
            </a:ext>
          </a:extLst>
        </xdr:cNvPr>
        <xdr:cNvSpPr txBox="1"/>
      </xdr:nvSpPr>
      <xdr:spPr>
        <a:xfrm>
          <a:off x="6737427" y="184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D3E400C2-ECCA-450D-ABE5-8BB4CFCBB4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66B40B2F-324B-4F65-B95D-33535D6F90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D0F8E41D-D51B-46A6-B5DF-3D2BEE7685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D149AC5-68DA-44F8-AA38-ADD567AFB5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A2287543-FED0-4AAB-A8CA-90F44F79FD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F966942F-6163-4EBB-A20C-67A7506A34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5D9A6851-A98D-49CC-8C26-B61A2DDA0C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8ACEEEA5-BF9B-45B6-BE37-9374E22D84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33CB947C-CE38-4EBD-AD7F-9A5B8DB4134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84894EBE-4144-450D-B6D5-57DF32BB60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62E3E33-EFFF-4665-B6FA-17E3FB7942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F1A2140-9E26-4651-AED6-BF23C637B9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A7CE6795-F647-49EC-B9A4-2C9BA234AB8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2419313C-ACAF-4FF0-88AF-2CB54FDCA9E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D283B680-A3F5-476D-9EC9-9B7376F613D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679A15F7-A50C-44AB-A0AC-C76F81AEE5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AA0A45C5-7FE0-46A8-84E8-26E5127CDC1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F5B66186-4329-4607-AD5E-6E6621B51B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86056F39-167A-48A5-9524-B390950E272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536DC1BA-3483-4EAF-BAB8-82C14983CF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D68CE3FF-D709-4CC5-AC81-3B105DDDC9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4CA9514D-DD15-4562-A3B3-FE0BA6E92E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B54589FD-D262-4617-8387-36F9219E59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B03457A-AD34-44E4-BD51-4E400E1EC0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145106CB-12F2-49A5-A966-E5DCBBD2D6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9F271695-5EAC-44C0-9210-90E79709D69B}"/>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E21E83F7-A333-4143-BD8E-D7DEDEA3469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BC623368-595A-42AE-8DA9-4766AFF2AAA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252D185F-C655-4842-9DA6-149BBF73E37D}"/>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520" name="直線コネクタ 519">
          <a:extLst>
            <a:ext uri="{FF2B5EF4-FFF2-40B4-BE49-F238E27FC236}">
              <a16:creationId xmlns:a16="http://schemas.microsoft.com/office/drawing/2014/main" id="{3B1D7544-520D-41A0-86AA-59435A0AEC9A}"/>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A937C126-AA62-4015-8252-5F895F06D77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522" name="フローチャート: 判断 521">
          <a:extLst>
            <a:ext uri="{FF2B5EF4-FFF2-40B4-BE49-F238E27FC236}">
              <a16:creationId xmlns:a16="http://schemas.microsoft.com/office/drawing/2014/main" id="{B37583D5-C1E3-4CD6-B13E-29449F38AA72}"/>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523" name="フローチャート: 判断 522">
          <a:extLst>
            <a:ext uri="{FF2B5EF4-FFF2-40B4-BE49-F238E27FC236}">
              <a16:creationId xmlns:a16="http://schemas.microsoft.com/office/drawing/2014/main" id="{69574582-082C-46BD-B0FA-B13E0B1C32FC}"/>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24" name="フローチャート: 判断 523">
          <a:extLst>
            <a:ext uri="{FF2B5EF4-FFF2-40B4-BE49-F238E27FC236}">
              <a16:creationId xmlns:a16="http://schemas.microsoft.com/office/drawing/2014/main" id="{C7864F0B-6A01-4531-BCA8-E2EBC73AB838}"/>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525" name="フローチャート: 判断 524">
          <a:extLst>
            <a:ext uri="{FF2B5EF4-FFF2-40B4-BE49-F238E27FC236}">
              <a16:creationId xmlns:a16="http://schemas.microsoft.com/office/drawing/2014/main" id="{1E6CDA21-F569-4830-AD17-9E30AFADB154}"/>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526" name="フローチャート: 判断 525">
          <a:extLst>
            <a:ext uri="{FF2B5EF4-FFF2-40B4-BE49-F238E27FC236}">
              <a16:creationId xmlns:a16="http://schemas.microsoft.com/office/drawing/2014/main" id="{01CBB9A5-A08E-41BC-B3CA-A3B065D4B28F}"/>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751A5E0-2908-46A0-A768-6D9A237518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03BA176-D5E4-4674-9647-7AA2BFE35A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5868AA5-4C52-4503-A482-66113E650F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8F5F561-1F2C-4818-97A3-8D096BFEE4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5D50449-E66E-4412-A4CB-789853EDF5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89081</xdr:rowOff>
    </xdr:from>
    <xdr:to>
      <xdr:col>85</xdr:col>
      <xdr:colOff>177800</xdr:colOff>
      <xdr:row>34</xdr:row>
      <xdr:rowOff>19231</xdr:rowOff>
    </xdr:to>
    <xdr:sp macro="" textlink="">
      <xdr:nvSpPr>
        <xdr:cNvPr id="532" name="楕円 531">
          <a:extLst>
            <a:ext uri="{FF2B5EF4-FFF2-40B4-BE49-F238E27FC236}">
              <a16:creationId xmlns:a16="http://schemas.microsoft.com/office/drawing/2014/main" id="{C3105993-3498-4A57-92E2-71232FE7BA88}"/>
            </a:ext>
          </a:extLst>
        </xdr:cNvPr>
        <xdr:cNvSpPr/>
      </xdr:nvSpPr>
      <xdr:spPr>
        <a:xfrm>
          <a:off x="16268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4008</xdr:rowOff>
    </xdr:from>
    <xdr:ext cx="340478" cy="259045"/>
    <xdr:sp macro="" textlink="">
      <xdr:nvSpPr>
        <xdr:cNvPr id="533" name="【一般廃棄物処理施設】&#10;有形固定資産減価償却率該当値テキスト">
          <a:extLst>
            <a:ext uri="{FF2B5EF4-FFF2-40B4-BE49-F238E27FC236}">
              <a16:creationId xmlns:a16="http://schemas.microsoft.com/office/drawing/2014/main" id="{825EF4EF-8B17-4219-A085-E443C2B97C5E}"/>
            </a:ext>
          </a:extLst>
        </xdr:cNvPr>
        <xdr:cNvSpPr txBox="1"/>
      </xdr:nvSpPr>
      <xdr:spPr>
        <a:xfrm>
          <a:off x="16357600" y="5661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89081</xdr:rowOff>
    </xdr:from>
    <xdr:to>
      <xdr:col>81</xdr:col>
      <xdr:colOff>101600</xdr:colOff>
      <xdr:row>34</xdr:row>
      <xdr:rowOff>19231</xdr:rowOff>
    </xdr:to>
    <xdr:sp macro="" textlink="">
      <xdr:nvSpPr>
        <xdr:cNvPr id="534" name="楕円 533">
          <a:extLst>
            <a:ext uri="{FF2B5EF4-FFF2-40B4-BE49-F238E27FC236}">
              <a16:creationId xmlns:a16="http://schemas.microsoft.com/office/drawing/2014/main" id="{19584567-E078-4B6C-9220-CE85F78BF694}"/>
            </a:ext>
          </a:extLst>
        </xdr:cNvPr>
        <xdr:cNvSpPr/>
      </xdr:nvSpPr>
      <xdr:spPr>
        <a:xfrm>
          <a:off x="15430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33</xdr:row>
      <xdr:rowOff>139881</xdr:rowOff>
    </xdr:to>
    <xdr:cxnSp macro="">
      <xdr:nvCxnSpPr>
        <xdr:cNvPr id="535" name="直線コネクタ 534">
          <a:extLst>
            <a:ext uri="{FF2B5EF4-FFF2-40B4-BE49-F238E27FC236}">
              <a16:creationId xmlns:a16="http://schemas.microsoft.com/office/drawing/2014/main" id="{A2F86EBE-E95F-4730-AB97-F4E61FD0F5F5}"/>
            </a:ext>
          </a:extLst>
        </xdr:cNvPr>
        <xdr:cNvCxnSpPr/>
      </xdr:nvCxnSpPr>
      <xdr:spPr>
        <a:xfrm>
          <a:off x="15481300" y="5797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54792</xdr:rowOff>
    </xdr:from>
    <xdr:to>
      <xdr:col>76</xdr:col>
      <xdr:colOff>165100</xdr:colOff>
      <xdr:row>34</xdr:row>
      <xdr:rowOff>156392</xdr:rowOff>
    </xdr:to>
    <xdr:sp macro="" textlink="">
      <xdr:nvSpPr>
        <xdr:cNvPr id="536" name="楕円 535">
          <a:extLst>
            <a:ext uri="{FF2B5EF4-FFF2-40B4-BE49-F238E27FC236}">
              <a16:creationId xmlns:a16="http://schemas.microsoft.com/office/drawing/2014/main" id="{843CB939-299C-48F4-8B60-9706F510E092}"/>
            </a:ext>
          </a:extLst>
        </xdr:cNvPr>
        <xdr:cNvSpPr/>
      </xdr:nvSpPr>
      <xdr:spPr>
        <a:xfrm>
          <a:off x="14541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34</xdr:row>
      <xdr:rowOff>105592</xdr:rowOff>
    </xdr:to>
    <xdr:cxnSp macro="">
      <xdr:nvCxnSpPr>
        <xdr:cNvPr id="537" name="直線コネクタ 536">
          <a:extLst>
            <a:ext uri="{FF2B5EF4-FFF2-40B4-BE49-F238E27FC236}">
              <a16:creationId xmlns:a16="http://schemas.microsoft.com/office/drawing/2014/main" id="{D9FBF90C-0D97-4286-ADEE-DA50FFB43B35}"/>
            </a:ext>
          </a:extLst>
        </xdr:cNvPr>
        <xdr:cNvCxnSpPr/>
      </xdr:nvCxnSpPr>
      <xdr:spPr>
        <a:xfrm flipV="1">
          <a:off x="14592300" y="579773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538" name="楕円 537">
          <a:extLst>
            <a:ext uri="{FF2B5EF4-FFF2-40B4-BE49-F238E27FC236}">
              <a16:creationId xmlns:a16="http://schemas.microsoft.com/office/drawing/2014/main" id="{287B058A-B927-4C77-A7AC-3BD42637DE30}"/>
            </a:ext>
          </a:extLst>
        </xdr:cNvPr>
        <xdr:cNvSpPr/>
      </xdr:nvSpPr>
      <xdr:spPr>
        <a:xfrm>
          <a:off x="13652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105592</xdr:rowOff>
    </xdr:from>
    <xdr:to>
      <xdr:col>76</xdr:col>
      <xdr:colOff>114300</xdr:colOff>
      <xdr:row>36</xdr:row>
      <xdr:rowOff>103958</xdr:rowOff>
    </xdr:to>
    <xdr:cxnSp macro="">
      <xdr:nvCxnSpPr>
        <xdr:cNvPr id="539" name="直線コネクタ 538">
          <a:extLst>
            <a:ext uri="{FF2B5EF4-FFF2-40B4-BE49-F238E27FC236}">
              <a16:creationId xmlns:a16="http://schemas.microsoft.com/office/drawing/2014/main" id="{5E2ADBEA-D101-44C6-86AA-1920E6EE78B3}"/>
            </a:ext>
          </a:extLst>
        </xdr:cNvPr>
        <xdr:cNvCxnSpPr/>
      </xdr:nvCxnSpPr>
      <xdr:spPr>
        <a:xfrm flipV="1">
          <a:off x="13703300" y="5934892"/>
          <a:ext cx="889000" cy="3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CE32A4B5-2DB6-4C6C-B1EF-00FF5ED40C03}"/>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236604C9-B3B4-44B5-804D-48EFFAEEA2C6}"/>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A8A53106-A2B9-4672-92AD-15294F8088F2}"/>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BD8BDAAC-C0C5-4805-B7CD-116E44EF1FB4}"/>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35758</xdr:rowOff>
    </xdr:from>
    <xdr:ext cx="340478" cy="259045"/>
    <xdr:sp macro="" textlink="">
      <xdr:nvSpPr>
        <xdr:cNvPr id="544" name="n_1mainValue【一般廃棄物処理施設】&#10;有形固定資産減価償却率">
          <a:extLst>
            <a:ext uri="{FF2B5EF4-FFF2-40B4-BE49-F238E27FC236}">
              <a16:creationId xmlns:a16="http://schemas.microsoft.com/office/drawing/2014/main" id="{5232A653-2EEE-4CB1-BBA9-74E4F9511155}"/>
            </a:ext>
          </a:extLst>
        </xdr:cNvPr>
        <xdr:cNvSpPr txBox="1"/>
      </xdr:nvSpPr>
      <xdr:spPr>
        <a:xfrm>
          <a:off x="152983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1469</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23CCA61A-148C-452D-AAB6-ADAD25EC401F}"/>
            </a:ext>
          </a:extLst>
        </xdr:cNvPr>
        <xdr:cNvSpPr txBox="1"/>
      </xdr:nvSpPr>
      <xdr:spPr>
        <a:xfrm>
          <a:off x="14389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5243D0EB-D4BC-40CE-B92A-35A0C77D292D}"/>
            </a:ext>
          </a:extLst>
        </xdr:cNvPr>
        <xdr:cNvSpPr txBox="1"/>
      </xdr:nvSpPr>
      <xdr:spPr>
        <a:xfrm>
          <a:off x="13500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3955B0E4-91A7-4156-B60A-0DE3831BEB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8D1052BE-C559-4D94-9BB0-A380056C34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75389097-DEF9-4899-A63A-36582773C0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C799688-778D-4092-B66B-DBAD8B85C6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DF216FE-AB79-43FB-A312-45D5098604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4EAB7EBC-19E8-42A9-9FB5-7CCA2D747C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2A0E506F-BC71-454C-A80F-F1AB9086E8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DEEB04D5-17F6-4756-BE2D-9D4E07F58F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8D433B39-4249-4327-A1D6-CCADE3ECA8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3B512AA-C2B4-4074-9F73-C235E0D38C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DC2A0565-93F8-49BF-860D-70739309517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a:extLst>
            <a:ext uri="{FF2B5EF4-FFF2-40B4-BE49-F238E27FC236}">
              <a16:creationId xmlns:a16="http://schemas.microsoft.com/office/drawing/2014/main" id="{66BB69F4-D5E5-498B-ACE1-304FB237589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47E4FD18-956E-401C-A736-9DA7AFF2732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a:extLst>
            <a:ext uri="{FF2B5EF4-FFF2-40B4-BE49-F238E27FC236}">
              <a16:creationId xmlns:a16="http://schemas.microsoft.com/office/drawing/2014/main" id="{E27EA25D-183D-4DDF-B2B4-A6D3069ED20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1BA1EE71-7F5F-4FDD-A37D-0A35117701D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a:extLst>
            <a:ext uri="{FF2B5EF4-FFF2-40B4-BE49-F238E27FC236}">
              <a16:creationId xmlns:a16="http://schemas.microsoft.com/office/drawing/2014/main" id="{5C6E5AD0-E9E1-4B0F-B831-E3901F52095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7790E194-35BC-48F7-B621-10670FE0F14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a:extLst>
            <a:ext uri="{FF2B5EF4-FFF2-40B4-BE49-F238E27FC236}">
              <a16:creationId xmlns:a16="http://schemas.microsoft.com/office/drawing/2014/main" id="{74F0E460-913C-45C6-B26E-8E433371A34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88B1A28A-2CDC-4B5D-9148-C77F0734E09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6" name="テキスト ボックス 565">
          <a:extLst>
            <a:ext uri="{FF2B5EF4-FFF2-40B4-BE49-F238E27FC236}">
              <a16:creationId xmlns:a16="http://schemas.microsoft.com/office/drawing/2014/main" id="{FCA84494-F5D6-4370-868E-8D6B33FA45D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99D09BD4-DE44-4463-B043-A318B049D45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8" name="テキスト ボックス 567">
          <a:extLst>
            <a:ext uri="{FF2B5EF4-FFF2-40B4-BE49-F238E27FC236}">
              <a16:creationId xmlns:a16="http://schemas.microsoft.com/office/drawing/2014/main" id="{28EA7CF9-4E26-484D-A219-E31B7A25277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2DC85206-6158-4A15-87B1-CBE6669028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0" name="テキスト ボックス 569">
          <a:extLst>
            <a:ext uri="{FF2B5EF4-FFF2-40B4-BE49-F238E27FC236}">
              <a16:creationId xmlns:a16="http://schemas.microsoft.com/office/drawing/2014/main" id="{BFA364B4-9C74-4383-A396-DFBEA69891C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A5DFAD26-32A3-4AB0-9CF4-4D14A08C3E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72" name="直線コネクタ 571">
          <a:extLst>
            <a:ext uri="{FF2B5EF4-FFF2-40B4-BE49-F238E27FC236}">
              <a16:creationId xmlns:a16="http://schemas.microsoft.com/office/drawing/2014/main" id="{68B0BB33-E8C6-44FA-B755-DC58F663E8F6}"/>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73" name="【一般廃棄物処理施設】&#10;一人当たり有形固定資産（償却資産）額最小値テキスト">
          <a:extLst>
            <a:ext uri="{FF2B5EF4-FFF2-40B4-BE49-F238E27FC236}">
              <a16:creationId xmlns:a16="http://schemas.microsoft.com/office/drawing/2014/main" id="{B3FCA0C0-0D9E-4487-896E-44DA2CC9B462}"/>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74" name="直線コネクタ 573">
          <a:extLst>
            <a:ext uri="{FF2B5EF4-FFF2-40B4-BE49-F238E27FC236}">
              <a16:creationId xmlns:a16="http://schemas.microsoft.com/office/drawing/2014/main" id="{FDFF641F-30D6-415A-9315-41E8936FA202}"/>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75" name="【一般廃棄物処理施設】&#10;一人当たり有形固定資産（償却資産）額最大値テキスト">
          <a:extLst>
            <a:ext uri="{FF2B5EF4-FFF2-40B4-BE49-F238E27FC236}">
              <a16:creationId xmlns:a16="http://schemas.microsoft.com/office/drawing/2014/main" id="{A0E1AD01-4EE9-4C7C-AD6D-E140563953DE}"/>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76" name="直線コネクタ 575">
          <a:extLst>
            <a:ext uri="{FF2B5EF4-FFF2-40B4-BE49-F238E27FC236}">
              <a16:creationId xmlns:a16="http://schemas.microsoft.com/office/drawing/2014/main" id="{D9619BE6-FAAF-4D8A-8DD6-DC96E1571182}"/>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2708C1EB-D0E7-422D-AC68-DC76CACDE072}"/>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78" name="フローチャート: 判断 577">
          <a:extLst>
            <a:ext uri="{FF2B5EF4-FFF2-40B4-BE49-F238E27FC236}">
              <a16:creationId xmlns:a16="http://schemas.microsoft.com/office/drawing/2014/main" id="{E6EF4E3B-08F7-4D4D-8E45-06420DDB7CED}"/>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79" name="フローチャート: 判断 578">
          <a:extLst>
            <a:ext uri="{FF2B5EF4-FFF2-40B4-BE49-F238E27FC236}">
              <a16:creationId xmlns:a16="http://schemas.microsoft.com/office/drawing/2014/main" id="{A1806B86-7A97-42D5-AE0E-1EBEE6F7025B}"/>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80" name="フローチャート: 判断 579">
          <a:extLst>
            <a:ext uri="{FF2B5EF4-FFF2-40B4-BE49-F238E27FC236}">
              <a16:creationId xmlns:a16="http://schemas.microsoft.com/office/drawing/2014/main" id="{97A8CFBA-0D3A-402F-AF03-E6122479FB2E}"/>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81" name="フローチャート: 判断 580">
          <a:extLst>
            <a:ext uri="{FF2B5EF4-FFF2-40B4-BE49-F238E27FC236}">
              <a16:creationId xmlns:a16="http://schemas.microsoft.com/office/drawing/2014/main" id="{95977A5C-93DC-46C7-B8A5-5DE2C758A2B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82" name="フローチャート: 判断 581">
          <a:extLst>
            <a:ext uri="{FF2B5EF4-FFF2-40B4-BE49-F238E27FC236}">
              <a16:creationId xmlns:a16="http://schemas.microsoft.com/office/drawing/2014/main" id="{061C481C-0F4A-4B7B-9EAD-5CC20D2889DB}"/>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20E74F9-BBC0-4515-9178-4DAFC79B24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329A4F9-A2E8-496F-9E11-CCB9358E30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84D07AD-CDD0-40CE-8E09-BC35DC2EDEF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E684A35-DBB8-43CF-AA95-B8398F1034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E6A9A67-24E8-4895-92E3-CD6693A02A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146934</xdr:rowOff>
    </xdr:from>
    <xdr:to>
      <xdr:col>116</xdr:col>
      <xdr:colOff>114300</xdr:colOff>
      <xdr:row>42</xdr:row>
      <xdr:rowOff>77084</xdr:rowOff>
    </xdr:to>
    <xdr:sp macro="" textlink="">
      <xdr:nvSpPr>
        <xdr:cNvPr id="588" name="楕円 587">
          <a:extLst>
            <a:ext uri="{FF2B5EF4-FFF2-40B4-BE49-F238E27FC236}">
              <a16:creationId xmlns:a16="http://schemas.microsoft.com/office/drawing/2014/main" id="{019FDF85-CB34-4A9C-9E3C-44AA0BFB2A09}"/>
            </a:ext>
          </a:extLst>
        </xdr:cNvPr>
        <xdr:cNvSpPr/>
      </xdr:nvSpPr>
      <xdr:spPr>
        <a:xfrm>
          <a:off x="22110700" y="71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61861</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1CEA8CBB-74F8-4002-BFE9-CAE72CE522A4}"/>
            </a:ext>
          </a:extLst>
        </xdr:cNvPr>
        <xdr:cNvSpPr txBox="1"/>
      </xdr:nvSpPr>
      <xdr:spPr>
        <a:xfrm>
          <a:off x="22199600" y="70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147725</xdr:rowOff>
    </xdr:from>
    <xdr:to>
      <xdr:col>112</xdr:col>
      <xdr:colOff>38100</xdr:colOff>
      <xdr:row>42</xdr:row>
      <xdr:rowOff>77875</xdr:rowOff>
    </xdr:to>
    <xdr:sp macro="" textlink="">
      <xdr:nvSpPr>
        <xdr:cNvPr id="590" name="楕円 589">
          <a:extLst>
            <a:ext uri="{FF2B5EF4-FFF2-40B4-BE49-F238E27FC236}">
              <a16:creationId xmlns:a16="http://schemas.microsoft.com/office/drawing/2014/main" id="{E25307B0-84F5-4903-B173-52F1ED7DD056}"/>
            </a:ext>
          </a:extLst>
        </xdr:cNvPr>
        <xdr:cNvSpPr/>
      </xdr:nvSpPr>
      <xdr:spPr>
        <a:xfrm>
          <a:off x="21272500" y="71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26284</xdr:rowOff>
    </xdr:from>
    <xdr:to>
      <xdr:col>116</xdr:col>
      <xdr:colOff>63500</xdr:colOff>
      <xdr:row>42</xdr:row>
      <xdr:rowOff>27075</xdr:rowOff>
    </xdr:to>
    <xdr:cxnSp macro="">
      <xdr:nvCxnSpPr>
        <xdr:cNvPr id="591" name="直線コネクタ 590">
          <a:extLst>
            <a:ext uri="{FF2B5EF4-FFF2-40B4-BE49-F238E27FC236}">
              <a16:creationId xmlns:a16="http://schemas.microsoft.com/office/drawing/2014/main" id="{7DAEEA3B-701A-4CFB-9471-51F603672A77}"/>
            </a:ext>
          </a:extLst>
        </xdr:cNvPr>
        <xdr:cNvCxnSpPr/>
      </xdr:nvCxnSpPr>
      <xdr:spPr>
        <a:xfrm flipV="1">
          <a:off x="21323300" y="7227184"/>
          <a:ext cx="8382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104750</xdr:rowOff>
    </xdr:from>
    <xdr:to>
      <xdr:col>107</xdr:col>
      <xdr:colOff>101600</xdr:colOff>
      <xdr:row>42</xdr:row>
      <xdr:rowOff>34900</xdr:rowOff>
    </xdr:to>
    <xdr:sp macro="" textlink="">
      <xdr:nvSpPr>
        <xdr:cNvPr id="592" name="楕円 591">
          <a:extLst>
            <a:ext uri="{FF2B5EF4-FFF2-40B4-BE49-F238E27FC236}">
              <a16:creationId xmlns:a16="http://schemas.microsoft.com/office/drawing/2014/main" id="{1AE530C8-9D16-4F0C-9325-FAB0E077569E}"/>
            </a:ext>
          </a:extLst>
        </xdr:cNvPr>
        <xdr:cNvSpPr/>
      </xdr:nvSpPr>
      <xdr:spPr>
        <a:xfrm>
          <a:off x="20383500" y="71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155550</xdr:rowOff>
    </xdr:from>
    <xdr:to>
      <xdr:col>111</xdr:col>
      <xdr:colOff>177800</xdr:colOff>
      <xdr:row>42</xdr:row>
      <xdr:rowOff>27075</xdr:rowOff>
    </xdr:to>
    <xdr:cxnSp macro="">
      <xdr:nvCxnSpPr>
        <xdr:cNvPr id="593" name="直線コネクタ 592">
          <a:extLst>
            <a:ext uri="{FF2B5EF4-FFF2-40B4-BE49-F238E27FC236}">
              <a16:creationId xmlns:a16="http://schemas.microsoft.com/office/drawing/2014/main" id="{E3F93733-367B-48D3-86DD-2547D1AE7A94}"/>
            </a:ext>
          </a:extLst>
        </xdr:cNvPr>
        <xdr:cNvCxnSpPr/>
      </xdr:nvCxnSpPr>
      <xdr:spPr>
        <a:xfrm>
          <a:off x="20434300" y="7185000"/>
          <a:ext cx="889000" cy="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168946</xdr:rowOff>
    </xdr:from>
    <xdr:to>
      <xdr:col>102</xdr:col>
      <xdr:colOff>165100</xdr:colOff>
      <xdr:row>42</xdr:row>
      <xdr:rowOff>99096</xdr:rowOff>
    </xdr:to>
    <xdr:sp macro="" textlink="">
      <xdr:nvSpPr>
        <xdr:cNvPr id="594" name="楕円 593">
          <a:extLst>
            <a:ext uri="{FF2B5EF4-FFF2-40B4-BE49-F238E27FC236}">
              <a16:creationId xmlns:a16="http://schemas.microsoft.com/office/drawing/2014/main" id="{553F92EA-CD98-4FE1-8337-25660E4BD854}"/>
            </a:ext>
          </a:extLst>
        </xdr:cNvPr>
        <xdr:cNvSpPr/>
      </xdr:nvSpPr>
      <xdr:spPr>
        <a:xfrm>
          <a:off x="19494500" y="71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155550</xdr:rowOff>
    </xdr:from>
    <xdr:to>
      <xdr:col>107</xdr:col>
      <xdr:colOff>50800</xdr:colOff>
      <xdr:row>42</xdr:row>
      <xdr:rowOff>48296</xdr:rowOff>
    </xdr:to>
    <xdr:cxnSp macro="">
      <xdr:nvCxnSpPr>
        <xdr:cNvPr id="595" name="直線コネクタ 594">
          <a:extLst>
            <a:ext uri="{FF2B5EF4-FFF2-40B4-BE49-F238E27FC236}">
              <a16:creationId xmlns:a16="http://schemas.microsoft.com/office/drawing/2014/main" id="{953A86DC-3E34-479A-A893-332CE8EF0BD0}"/>
            </a:ext>
          </a:extLst>
        </xdr:cNvPr>
        <xdr:cNvCxnSpPr/>
      </xdr:nvCxnSpPr>
      <xdr:spPr>
        <a:xfrm flipV="1">
          <a:off x="19545300" y="7185000"/>
          <a:ext cx="889000" cy="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8188A2CD-E138-4A84-8847-71B4609E9004}"/>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E5F25598-50A0-4F64-AAD8-6B5E0113051C}"/>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EE6A7F41-18E0-4F60-A880-5553F380D9DB}"/>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99" name="n_4aveValue【一般廃棄物処理施設】&#10;一人当たり有形固定資産（償却資産）額">
          <a:extLst>
            <a:ext uri="{FF2B5EF4-FFF2-40B4-BE49-F238E27FC236}">
              <a16:creationId xmlns:a16="http://schemas.microsoft.com/office/drawing/2014/main" id="{CE1CD660-D76D-4E1C-87A5-54789C7B46FE}"/>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69002</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EFD5ABFD-0E1B-498A-8EFC-E5F850B37BCE}"/>
            </a:ext>
          </a:extLst>
        </xdr:cNvPr>
        <xdr:cNvSpPr txBox="1"/>
      </xdr:nvSpPr>
      <xdr:spPr>
        <a:xfrm>
          <a:off x="21043411" y="72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26027</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3E3D0A9C-F892-4B1C-A67C-9958DE9BADCD}"/>
            </a:ext>
          </a:extLst>
        </xdr:cNvPr>
        <xdr:cNvSpPr txBox="1"/>
      </xdr:nvSpPr>
      <xdr:spPr>
        <a:xfrm>
          <a:off x="20167111" y="72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90223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8755942E-DCED-48CD-AD6B-74FEFA425EBE}"/>
            </a:ext>
          </a:extLst>
        </xdr:cNvPr>
        <xdr:cNvSpPr txBox="1"/>
      </xdr:nvSpPr>
      <xdr:spPr>
        <a:xfrm>
          <a:off x="19278111" y="72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4B104FD3-D1AE-40F9-8929-E61D926D3E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C1EC09D8-F3ED-4FD8-8E5A-84B8BAFD51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ADE5A693-C41E-4577-8AA1-8FDF989531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4DD555E4-7AA2-46E3-931B-1F2138BF5C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E807F4EF-CC61-41E4-8FEF-5E902A5E66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6C8D8FF0-EEC1-4FCD-BCE6-43A830B34E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A6362D46-29F2-4D66-BBC1-E2EBC689E7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D1168E13-1F2A-45E0-9B86-FEB3AACAA04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6408B49B-3DAC-4FE0-847A-9477DD4239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8051BBC0-50BC-4003-86D3-7D57E21E58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F2615FCF-E4C8-43D9-84BA-37D58B0F49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EDF81D81-EF74-4C77-9AE3-13ABC872D4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E0299945-3309-4A1D-B48D-9C7C812E23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5651A6F5-7B10-4B1F-801D-7B6C27D46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E468F5D7-7525-4C11-B9B5-3FDC005F47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FED594AA-F63B-412B-96FD-D881ED0494E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BD13F8CA-DDD3-4BDF-91AD-8BC4BBD601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2BA66F8B-87AA-4632-9C5D-EF1E5EB58E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7CAD72C3-3058-4525-999C-E4C86A05C0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65B0974D-AF60-4700-8C8B-E5DE203611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6FA0BD79-4EA5-4322-9A07-CCEA7089BB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40E3CD0F-1FDE-4C43-9799-6B00F33C92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3F5ED13D-2090-49D6-9B74-48201D563A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ADC4FB24-E740-4A32-A743-9D4E04554A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7C7C3769-0DF3-4142-B922-D3E604F18E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97D356B9-7463-45AC-8925-B6AD6DC491A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B8695E2D-2C69-45E6-89BF-3A7CA72FF4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525F68C2-8DB1-4F50-962F-A150D43692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B32BAC04-A5AF-47DB-99AD-505B6BF438E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9215216F-678A-414F-878F-6ADE19F7E7F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A16E28A9-8C2E-4D7F-A59C-C4865985489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EE9C24B0-C1A5-4D90-A90B-F1064F2E83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A0E21FEB-E0AD-4A3D-B8F5-4146060F7A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57EFC188-51B1-4347-B28C-7DBC258BCD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75092B70-CA33-406E-91D3-2E76173B45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B83E3771-A9BB-4C01-983D-15C4C38FD0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ACB0E5B4-03DB-4D84-B916-E59882FD9F0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32274D75-170B-466D-B17C-E96F8079474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ED145385-54A0-4140-B989-0843A4D2176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3861E9FA-4B25-4F23-A860-76E042B908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0F25433C-CFD3-446C-89E9-0D43C6074E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4ED3B37D-92C2-426E-BEA5-88E5188ABF91}"/>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0AA07344-66DA-488D-9256-0B7CB4CCCE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A0BAAD0F-6361-4A5F-8D5F-BD7BA560E09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08A1D81D-2E42-4048-A2FC-4EDEC12EEC57}"/>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48" name="直線コネクタ 647">
          <a:extLst>
            <a:ext uri="{FF2B5EF4-FFF2-40B4-BE49-F238E27FC236}">
              <a16:creationId xmlns:a16="http://schemas.microsoft.com/office/drawing/2014/main" id="{985389F7-4DFF-4CE2-8F9A-54EF40CF454B}"/>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3791A750-FE6E-49D7-B8FE-9F3DA0CD58ED}"/>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0" name="フローチャート: 判断 649">
          <a:extLst>
            <a:ext uri="{FF2B5EF4-FFF2-40B4-BE49-F238E27FC236}">
              <a16:creationId xmlns:a16="http://schemas.microsoft.com/office/drawing/2014/main" id="{C6E0E69B-607B-45C5-91D1-C3F41022B5C9}"/>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51" name="フローチャート: 判断 650">
          <a:extLst>
            <a:ext uri="{FF2B5EF4-FFF2-40B4-BE49-F238E27FC236}">
              <a16:creationId xmlns:a16="http://schemas.microsoft.com/office/drawing/2014/main" id="{1BA3C681-82B3-4BC3-8AF7-42710A4BAEEC}"/>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2" name="フローチャート: 判断 651">
          <a:extLst>
            <a:ext uri="{FF2B5EF4-FFF2-40B4-BE49-F238E27FC236}">
              <a16:creationId xmlns:a16="http://schemas.microsoft.com/office/drawing/2014/main" id="{2593C7C2-33EC-410D-A497-B14162B853DD}"/>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53" name="フローチャート: 判断 652">
          <a:extLst>
            <a:ext uri="{FF2B5EF4-FFF2-40B4-BE49-F238E27FC236}">
              <a16:creationId xmlns:a16="http://schemas.microsoft.com/office/drawing/2014/main" id="{9F9D8D74-9361-4A31-92A6-CFEC8EE17A35}"/>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54" name="フローチャート: 判断 653">
          <a:extLst>
            <a:ext uri="{FF2B5EF4-FFF2-40B4-BE49-F238E27FC236}">
              <a16:creationId xmlns:a16="http://schemas.microsoft.com/office/drawing/2014/main" id="{42C9AB64-0C91-455E-82C7-E8D7ACC9048E}"/>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6E8A1D0-8459-4A90-AFB7-B7DF6A3C4F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370C4CB-E3A3-4532-8099-78091BCB22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34F7C0B-A531-4A4A-A49E-DA70D89969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2FA1920-AE2C-4031-B550-C03CB7E90F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FB44DD8-0E66-45CF-9F36-7CC65FB091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122827</xdr:rowOff>
    </xdr:from>
    <xdr:to>
      <xdr:col>85</xdr:col>
      <xdr:colOff>177800</xdr:colOff>
      <xdr:row>86</xdr:row>
      <xdr:rowOff>52977</xdr:rowOff>
    </xdr:to>
    <xdr:sp macro="" textlink="">
      <xdr:nvSpPr>
        <xdr:cNvPr id="660" name="楕円 659">
          <a:extLst>
            <a:ext uri="{FF2B5EF4-FFF2-40B4-BE49-F238E27FC236}">
              <a16:creationId xmlns:a16="http://schemas.microsoft.com/office/drawing/2014/main" id="{6ED5DEBF-D37D-4C3C-BB96-C42C24E6E52A}"/>
            </a:ext>
          </a:extLst>
        </xdr:cNvPr>
        <xdr:cNvSpPr/>
      </xdr:nvSpPr>
      <xdr:spPr>
        <a:xfrm>
          <a:off x="16268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101254</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3AF245E7-494B-4FE5-968F-5BBA0848F12E}"/>
            </a:ext>
          </a:extLst>
        </xdr:cNvPr>
        <xdr:cNvSpPr txBox="1"/>
      </xdr:nvSpPr>
      <xdr:spPr>
        <a:xfrm>
          <a:off x="16357600"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62" name="楕円 661">
          <a:extLst>
            <a:ext uri="{FF2B5EF4-FFF2-40B4-BE49-F238E27FC236}">
              <a16:creationId xmlns:a16="http://schemas.microsoft.com/office/drawing/2014/main" id="{54F2BEA3-C9B3-43E4-AB5A-6FD8A73554E0}"/>
            </a:ext>
          </a:extLst>
        </xdr:cNvPr>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86</xdr:row>
      <xdr:rowOff>2177</xdr:rowOff>
    </xdr:to>
    <xdr:cxnSp macro="">
      <xdr:nvCxnSpPr>
        <xdr:cNvPr id="663" name="直線コネクタ 662">
          <a:extLst>
            <a:ext uri="{FF2B5EF4-FFF2-40B4-BE49-F238E27FC236}">
              <a16:creationId xmlns:a16="http://schemas.microsoft.com/office/drawing/2014/main" id="{F2AF58B9-0FB3-4F32-A20B-DDD451AF236F}"/>
            </a:ext>
          </a:extLst>
        </xdr:cNvPr>
        <xdr:cNvCxnSpPr/>
      </xdr:nvCxnSpPr>
      <xdr:spPr>
        <a:xfrm>
          <a:off x="15481300" y="14624413"/>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664" name="楕円 663">
          <a:extLst>
            <a:ext uri="{FF2B5EF4-FFF2-40B4-BE49-F238E27FC236}">
              <a16:creationId xmlns:a16="http://schemas.microsoft.com/office/drawing/2014/main" id="{A664B9B9-6A20-452D-8DBB-1D12AA06C5E0}"/>
            </a:ext>
          </a:extLst>
        </xdr:cNvPr>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51163</xdr:rowOff>
    </xdr:from>
    <xdr:to>
      <xdr:col>81</xdr:col>
      <xdr:colOff>50800</xdr:colOff>
      <xdr:row>85</xdr:row>
      <xdr:rowOff>96882</xdr:rowOff>
    </xdr:to>
    <xdr:cxnSp macro="">
      <xdr:nvCxnSpPr>
        <xdr:cNvPr id="665" name="直線コネクタ 664">
          <a:extLst>
            <a:ext uri="{FF2B5EF4-FFF2-40B4-BE49-F238E27FC236}">
              <a16:creationId xmlns:a16="http://schemas.microsoft.com/office/drawing/2014/main" id="{BEB7967B-2DD6-429A-9DB2-3B6B2AEC0521}"/>
            </a:ext>
          </a:extLst>
        </xdr:cNvPr>
        <xdr:cNvCxnSpPr/>
      </xdr:nvCxnSpPr>
      <xdr:spPr>
        <a:xfrm flipV="1">
          <a:off x="14592300" y="14624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16692</xdr:rowOff>
    </xdr:from>
    <xdr:to>
      <xdr:col>72</xdr:col>
      <xdr:colOff>38100</xdr:colOff>
      <xdr:row>85</xdr:row>
      <xdr:rowOff>118292</xdr:rowOff>
    </xdr:to>
    <xdr:sp macro="" textlink="">
      <xdr:nvSpPr>
        <xdr:cNvPr id="666" name="楕円 665">
          <a:extLst>
            <a:ext uri="{FF2B5EF4-FFF2-40B4-BE49-F238E27FC236}">
              <a16:creationId xmlns:a16="http://schemas.microsoft.com/office/drawing/2014/main" id="{12CBC056-F6B9-41BB-9DE5-DA0749B30476}"/>
            </a:ext>
          </a:extLst>
        </xdr:cNvPr>
        <xdr:cNvSpPr/>
      </xdr:nvSpPr>
      <xdr:spPr>
        <a:xfrm>
          <a:off x="13652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67492</xdr:rowOff>
    </xdr:from>
    <xdr:to>
      <xdr:col>76</xdr:col>
      <xdr:colOff>114300</xdr:colOff>
      <xdr:row>85</xdr:row>
      <xdr:rowOff>96882</xdr:rowOff>
    </xdr:to>
    <xdr:cxnSp macro="">
      <xdr:nvCxnSpPr>
        <xdr:cNvPr id="667" name="直線コネクタ 666">
          <a:extLst>
            <a:ext uri="{FF2B5EF4-FFF2-40B4-BE49-F238E27FC236}">
              <a16:creationId xmlns:a16="http://schemas.microsoft.com/office/drawing/2014/main" id="{19C3E901-85A2-4147-B217-97E21E7434AD}"/>
            </a:ext>
          </a:extLst>
        </xdr:cNvPr>
        <xdr:cNvCxnSpPr/>
      </xdr:nvCxnSpPr>
      <xdr:spPr>
        <a:xfrm>
          <a:off x="13703300" y="146407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103232</xdr:rowOff>
    </xdr:from>
    <xdr:to>
      <xdr:col>67</xdr:col>
      <xdr:colOff>101600</xdr:colOff>
      <xdr:row>84</xdr:row>
      <xdr:rowOff>33382</xdr:rowOff>
    </xdr:to>
    <xdr:sp macro="" textlink="">
      <xdr:nvSpPr>
        <xdr:cNvPr id="668" name="楕円 667">
          <a:extLst>
            <a:ext uri="{FF2B5EF4-FFF2-40B4-BE49-F238E27FC236}">
              <a16:creationId xmlns:a16="http://schemas.microsoft.com/office/drawing/2014/main" id="{8C4E022F-1A90-4B15-8174-D2AC54C5DFDB}"/>
            </a:ext>
          </a:extLst>
        </xdr:cNvPr>
        <xdr:cNvSpPr/>
      </xdr:nvSpPr>
      <xdr:spPr>
        <a:xfrm>
          <a:off x="1276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85</xdr:row>
      <xdr:rowOff>67492</xdr:rowOff>
    </xdr:to>
    <xdr:cxnSp macro="">
      <xdr:nvCxnSpPr>
        <xdr:cNvPr id="669" name="直線コネクタ 668">
          <a:extLst>
            <a:ext uri="{FF2B5EF4-FFF2-40B4-BE49-F238E27FC236}">
              <a16:creationId xmlns:a16="http://schemas.microsoft.com/office/drawing/2014/main" id="{192C87AC-C72A-42DF-A254-1F0533DA13A6}"/>
            </a:ext>
          </a:extLst>
        </xdr:cNvPr>
        <xdr:cNvCxnSpPr/>
      </xdr:nvCxnSpPr>
      <xdr:spPr>
        <a:xfrm>
          <a:off x="12814300" y="14384382"/>
          <a:ext cx="889000" cy="2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70" name="n_1aveValue【消防施設】&#10;有形固定資産減価償却率">
          <a:extLst>
            <a:ext uri="{FF2B5EF4-FFF2-40B4-BE49-F238E27FC236}">
              <a16:creationId xmlns:a16="http://schemas.microsoft.com/office/drawing/2014/main" id="{EB44381D-1584-4903-89B3-2006B347299D}"/>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1" name="n_2aveValue【消防施設】&#10;有形固定資産減価償却率">
          <a:extLst>
            <a:ext uri="{FF2B5EF4-FFF2-40B4-BE49-F238E27FC236}">
              <a16:creationId xmlns:a16="http://schemas.microsoft.com/office/drawing/2014/main" id="{18F7278E-F5E2-4703-8F6D-01E340511A88}"/>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72" name="n_3aveValue【消防施設】&#10;有形固定資産減価償却率">
          <a:extLst>
            <a:ext uri="{FF2B5EF4-FFF2-40B4-BE49-F238E27FC236}">
              <a16:creationId xmlns:a16="http://schemas.microsoft.com/office/drawing/2014/main" id="{2EB66A04-2CBE-4EE4-93E2-086D728B9689}"/>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73" name="n_4aveValue【消防施設】&#10;有形固定資産減価償却率">
          <a:extLst>
            <a:ext uri="{FF2B5EF4-FFF2-40B4-BE49-F238E27FC236}">
              <a16:creationId xmlns:a16="http://schemas.microsoft.com/office/drawing/2014/main" id="{074F7428-0EB5-4EB8-AD45-03A806B83BDF}"/>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74" name="n_1mainValue【消防施設】&#10;有形固定資産減価償却率">
          <a:extLst>
            <a:ext uri="{FF2B5EF4-FFF2-40B4-BE49-F238E27FC236}">
              <a16:creationId xmlns:a16="http://schemas.microsoft.com/office/drawing/2014/main" id="{6604DF34-37A4-4845-A712-0A2BF2AD257E}"/>
            </a:ext>
          </a:extLst>
        </xdr:cNvPr>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138809</xdr:rowOff>
    </xdr:from>
    <xdr:ext cx="405111" cy="259045"/>
    <xdr:sp macro="" textlink="">
      <xdr:nvSpPr>
        <xdr:cNvPr id="675" name="n_2mainValue【消防施設】&#10;有形固定資産減価償却率">
          <a:extLst>
            <a:ext uri="{FF2B5EF4-FFF2-40B4-BE49-F238E27FC236}">
              <a16:creationId xmlns:a16="http://schemas.microsoft.com/office/drawing/2014/main" id="{3A510B4E-8AEC-47A3-884F-1B6B85DF0EDE}"/>
            </a:ext>
          </a:extLst>
        </xdr:cNvPr>
        <xdr:cNvSpPr txBox="1"/>
      </xdr:nvSpPr>
      <xdr:spPr>
        <a:xfrm>
          <a:off x="14389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109419</xdr:rowOff>
    </xdr:from>
    <xdr:ext cx="405111" cy="259045"/>
    <xdr:sp macro="" textlink="">
      <xdr:nvSpPr>
        <xdr:cNvPr id="676" name="n_3mainValue【消防施設】&#10;有形固定資産減価償却率">
          <a:extLst>
            <a:ext uri="{FF2B5EF4-FFF2-40B4-BE49-F238E27FC236}">
              <a16:creationId xmlns:a16="http://schemas.microsoft.com/office/drawing/2014/main" id="{ECFEDE16-B095-4F15-A103-CB8F5A2FDC13}"/>
            </a:ext>
          </a:extLst>
        </xdr:cNvPr>
        <xdr:cNvSpPr txBox="1"/>
      </xdr:nvSpPr>
      <xdr:spPr>
        <a:xfrm>
          <a:off x="13500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24509</xdr:rowOff>
    </xdr:from>
    <xdr:ext cx="405111" cy="259045"/>
    <xdr:sp macro="" textlink="">
      <xdr:nvSpPr>
        <xdr:cNvPr id="677" name="n_4mainValue【消防施設】&#10;有形固定資産減価償却率">
          <a:extLst>
            <a:ext uri="{FF2B5EF4-FFF2-40B4-BE49-F238E27FC236}">
              <a16:creationId xmlns:a16="http://schemas.microsoft.com/office/drawing/2014/main" id="{64A9828E-816F-4894-A626-01BDCA21B40F}"/>
            </a:ext>
          </a:extLst>
        </xdr:cNvPr>
        <xdr:cNvSpPr txBox="1"/>
      </xdr:nvSpPr>
      <xdr:spPr>
        <a:xfrm>
          <a:off x="12611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6EC9C97-6F0E-44EE-B449-3D70A6D1B3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C2C9391A-223D-49D7-974F-E5E2F9575F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8DC84E60-448B-433E-859F-D01B6F51C4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B9B3434B-9A33-464A-8B29-5906251766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80882898-C37F-42D3-8346-AC055FD7D8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E664566F-B6E9-42A7-95D5-DCE023705D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6344D102-B6D0-4705-887D-0D44DAAFCD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B1AE16E8-1A44-4225-B713-22E0C34863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29649CA3-0A08-46B2-8951-98DAE30971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1DF50221-DC72-4125-82A5-A0771A5BAF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4CF8958C-1ECA-43B0-914A-D996DEBB78D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5E2E1A6D-DF7B-4F58-A5B4-20A69933F7A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6A994CC2-15A6-4903-AB1D-1424BFE5DF7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7D4E3777-6C3A-41EB-B8C9-FF109059B3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9A00059C-64A9-4C61-B479-29C26EE373E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EDC718AD-1B4C-43D2-B7E6-29031826DB3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781D235F-1B79-40CC-BB0B-968465F06D0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536396B4-AAD8-4774-A35A-3ABF62DED3A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72BFD8F5-E52D-436D-9190-FEC2043B7C1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C27B8FDF-2FCB-4788-AD9A-AE2923646A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FAA295AE-7AC6-4DDC-8BE0-C21570F5AE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7ED9D42D-8F42-45B6-8573-28E0CBAD1C6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FF5FC4D1-AA4B-4A4F-B78C-389008489F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01" name="直線コネクタ 700">
          <a:extLst>
            <a:ext uri="{FF2B5EF4-FFF2-40B4-BE49-F238E27FC236}">
              <a16:creationId xmlns:a16="http://schemas.microsoft.com/office/drawing/2014/main" id="{28444304-AA15-4E2F-BD56-AD30FB24141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2" name="【消防施設】&#10;一人当たり面積最小値テキスト">
          <a:extLst>
            <a:ext uri="{FF2B5EF4-FFF2-40B4-BE49-F238E27FC236}">
              <a16:creationId xmlns:a16="http://schemas.microsoft.com/office/drawing/2014/main" id="{B451A72D-A863-4679-9C78-467F3F92B8B9}"/>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3" name="直線コネクタ 702">
          <a:extLst>
            <a:ext uri="{FF2B5EF4-FFF2-40B4-BE49-F238E27FC236}">
              <a16:creationId xmlns:a16="http://schemas.microsoft.com/office/drawing/2014/main" id="{8F3B293A-A030-46AA-A7C4-CEA5D9753CFC}"/>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04" name="【消防施設】&#10;一人当たり面積最大値テキスト">
          <a:extLst>
            <a:ext uri="{FF2B5EF4-FFF2-40B4-BE49-F238E27FC236}">
              <a16:creationId xmlns:a16="http://schemas.microsoft.com/office/drawing/2014/main" id="{58EA1411-38AE-4CB7-84BE-06CA30A7F08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05" name="直線コネクタ 704">
          <a:extLst>
            <a:ext uri="{FF2B5EF4-FFF2-40B4-BE49-F238E27FC236}">
              <a16:creationId xmlns:a16="http://schemas.microsoft.com/office/drawing/2014/main" id="{16DFB479-4834-456C-B6F5-EFEC046760D3}"/>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06" name="【消防施設】&#10;一人当たり面積平均値テキスト">
          <a:extLst>
            <a:ext uri="{FF2B5EF4-FFF2-40B4-BE49-F238E27FC236}">
              <a16:creationId xmlns:a16="http://schemas.microsoft.com/office/drawing/2014/main" id="{47B197A7-5345-4C90-9541-F1399A646857}"/>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07" name="フローチャート: 判断 706">
          <a:extLst>
            <a:ext uri="{FF2B5EF4-FFF2-40B4-BE49-F238E27FC236}">
              <a16:creationId xmlns:a16="http://schemas.microsoft.com/office/drawing/2014/main" id="{EE61AEA9-8349-4B1F-B004-E315A5075964}"/>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08" name="フローチャート: 判断 707">
          <a:extLst>
            <a:ext uri="{FF2B5EF4-FFF2-40B4-BE49-F238E27FC236}">
              <a16:creationId xmlns:a16="http://schemas.microsoft.com/office/drawing/2014/main" id="{1E561657-0C29-4CAD-BA8E-2600EB5F972C}"/>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09" name="フローチャート: 判断 708">
          <a:extLst>
            <a:ext uri="{FF2B5EF4-FFF2-40B4-BE49-F238E27FC236}">
              <a16:creationId xmlns:a16="http://schemas.microsoft.com/office/drawing/2014/main" id="{06112E81-6C9B-40A0-9499-BAAB260BF75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10" name="フローチャート: 判断 709">
          <a:extLst>
            <a:ext uri="{FF2B5EF4-FFF2-40B4-BE49-F238E27FC236}">
              <a16:creationId xmlns:a16="http://schemas.microsoft.com/office/drawing/2014/main" id="{6F483AA2-237E-4424-806A-D8C29EB953D7}"/>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11" name="フローチャート: 判断 710">
          <a:extLst>
            <a:ext uri="{FF2B5EF4-FFF2-40B4-BE49-F238E27FC236}">
              <a16:creationId xmlns:a16="http://schemas.microsoft.com/office/drawing/2014/main" id="{3A3EFD2A-7ACE-401D-B816-5B0A576865DF}"/>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8F547BB-923B-4908-B8F2-2BB2582852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850C088-535B-4FB9-8677-D6F8515BBC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C84A93A-C614-4851-A2B8-FE81BE1A32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84746A-B03E-47A7-8217-6A40E1306F6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B934530-DF63-4BFB-93E1-BD1443FD06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112268</xdr:rowOff>
    </xdr:from>
    <xdr:to>
      <xdr:col>116</xdr:col>
      <xdr:colOff>114300</xdr:colOff>
      <xdr:row>85</xdr:row>
      <xdr:rowOff>42418</xdr:rowOff>
    </xdr:to>
    <xdr:sp macro="" textlink="">
      <xdr:nvSpPr>
        <xdr:cNvPr id="717" name="楕円 716">
          <a:extLst>
            <a:ext uri="{FF2B5EF4-FFF2-40B4-BE49-F238E27FC236}">
              <a16:creationId xmlns:a16="http://schemas.microsoft.com/office/drawing/2014/main" id="{FF1D0865-3B80-43EC-BBE7-EE43C5BF9C36}"/>
            </a:ext>
          </a:extLst>
        </xdr:cNvPr>
        <xdr:cNvSpPr/>
      </xdr:nvSpPr>
      <xdr:spPr>
        <a:xfrm>
          <a:off x="22110700" y="145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135145</xdr:rowOff>
    </xdr:from>
    <xdr:ext cx="469744" cy="259045"/>
    <xdr:sp macro="" textlink="">
      <xdr:nvSpPr>
        <xdr:cNvPr id="718" name="【消防施設】&#10;一人当たり面積該当値テキスト">
          <a:extLst>
            <a:ext uri="{FF2B5EF4-FFF2-40B4-BE49-F238E27FC236}">
              <a16:creationId xmlns:a16="http://schemas.microsoft.com/office/drawing/2014/main" id="{BD850A86-BA1A-4BF7-9E14-4BFC724980D5}"/>
            </a:ext>
          </a:extLst>
        </xdr:cNvPr>
        <xdr:cNvSpPr txBox="1"/>
      </xdr:nvSpPr>
      <xdr:spPr>
        <a:xfrm>
          <a:off x="22199600"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116078</xdr:rowOff>
    </xdr:from>
    <xdr:to>
      <xdr:col>112</xdr:col>
      <xdr:colOff>38100</xdr:colOff>
      <xdr:row>85</xdr:row>
      <xdr:rowOff>46228</xdr:rowOff>
    </xdr:to>
    <xdr:sp macro="" textlink="">
      <xdr:nvSpPr>
        <xdr:cNvPr id="719" name="楕円 718">
          <a:extLst>
            <a:ext uri="{FF2B5EF4-FFF2-40B4-BE49-F238E27FC236}">
              <a16:creationId xmlns:a16="http://schemas.microsoft.com/office/drawing/2014/main" id="{9EBFB35F-E262-492F-AD1D-F23576D868C2}"/>
            </a:ext>
          </a:extLst>
        </xdr:cNvPr>
        <xdr:cNvSpPr/>
      </xdr:nvSpPr>
      <xdr:spPr>
        <a:xfrm>
          <a:off x="21272500" y="145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163068</xdr:rowOff>
    </xdr:from>
    <xdr:to>
      <xdr:col>116</xdr:col>
      <xdr:colOff>63500</xdr:colOff>
      <xdr:row>84</xdr:row>
      <xdr:rowOff>166878</xdr:rowOff>
    </xdr:to>
    <xdr:cxnSp macro="">
      <xdr:nvCxnSpPr>
        <xdr:cNvPr id="720" name="直線コネクタ 719">
          <a:extLst>
            <a:ext uri="{FF2B5EF4-FFF2-40B4-BE49-F238E27FC236}">
              <a16:creationId xmlns:a16="http://schemas.microsoft.com/office/drawing/2014/main" id="{706A51F6-4143-4428-BF22-9B9AB7B13DDC}"/>
            </a:ext>
          </a:extLst>
        </xdr:cNvPr>
        <xdr:cNvCxnSpPr/>
      </xdr:nvCxnSpPr>
      <xdr:spPr>
        <a:xfrm flipV="1">
          <a:off x="21323300" y="145648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117602</xdr:rowOff>
    </xdr:from>
    <xdr:to>
      <xdr:col>107</xdr:col>
      <xdr:colOff>101600</xdr:colOff>
      <xdr:row>85</xdr:row>
      <xdr:rowOff>47752</xdr:rowOff>
    </xdr:to>
    <xdr:sp macro="" textlink="">
      <xdr:nvSpPr>
        <xdr:cNvPr id="721" name="楕円 720">
          <a:extLst>
            <a:ext uri="{FF2B5EF4-FFF2-40B4-BE49-F238E27FC236}">
              <a16:creationId xmlns:a16="http://schemas.microsoft.com/office/drawing/2014/main" id="{FF97A37A-FD8D-4D2C-A691-830380030831}"/>
            </a:ext>
          </a:extLst>
        </xdr:cNvPr>
        <xdr:cNvSpPr/>
      </xdr:nvSpPr>
      <xdr:spPr>
        <a:xfrm>
          <a:off x="2038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166878</xdr:rowOff>
    </xdr:from>
    <xdr:to>
      <xdr:col>111</xdr:col>
      <xdr:colOff>177800</xdr:colOff>
      <xdr:row>84</xdr:row>
      <xdr:rowOff>168402</xdr:rowOff>
    </xdr:to>
    <xdr:cxnSp macro="">
      <xdr:nvCxnSpPr>
        <xdr:cNvPr id="722" name="直線コネクタ 721">
          <a:extLst>
            <a:ext uri="{FF2B5EF4-FFF2-40B4-BE49-F238E27FC236}">
              <a16:creationId xmlns:a16="http://schemas.microsoft.com/office/drawing/2014/main" id="{C746EF0A-492D-48F4-8C4C-37521896BFDF}"/>
            </a:ext>
          </a:extLst>
        </xdr:cNvPr>
        <xdr:cNvCxnSpPr/>
      </xdr:nvCxnSpPr>
      <xdr:spPr>
        <a:xfrm flipV="1">
          <a:off x="20434300" y="145686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122174</xdr:rowOff>
    </xdr:from>
    <xdr:to>
      <xdr:col>102</xdr:col>
      <xdr:colOff>165100</xdr:colOff>
      <xdr:row>85</xdr:row>
      <xdr:rowOff>52324</xdr:rowOff>
    </xdr:to>
    <xdr:sp macro="" textlink="">
      <xdr:nvSpPr>
        <xdr:cNvPr id="723" name="楕円 722">
          <a:extLst>
            <a:ext uri="{FF2B5EF4-FFF2-40B4-BE49-F238E27FC236}">
              <a16:creationId xmlns:a16="http://schemas.microsoft.com/office/drawing/2014/main" id="{AFCF7EBB-C25F-4F67-AA74-9079BC63BB4C}"/>
            </a:ext>
          </a:extLst>
        </xdr:cNvPr>
        <xdr:cNvSpPr/>
      </xdr:nvSpPr>
      <xdr:spPr>
        <a:xfrm>
          <a:off x="19494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168402</xdr:rowOff>
    </xdr:from>
    <xdr:to>
      <xdr:col>107</xdr:col>
      <xdr:colOff>50800</xdr:colOff>
      <xdr:row>85</xdr:row>
      <xdr:rowOff>1524</xdr:rowOff>
    </xdr:to>
    <xdr:cxnSp macro="">
      <xdr:nvCxnSpPr>
        <xdr:cNvPr id="724" name="直線コネクタ 723">
          <a:extLst>
            <a:ext uri="{FF2B5EF4-FFF2-40B4-BE49-F238E27FC236}">
              <a16:creationId xmlns:a16="http://schemas.microsoft.com/office/drawing/2014/main" id="{C2123413-4299-475D-A182-6F7442A00C6C}"/>
            </a:ext>
          </a:extLst>
        </xdr:cNvPr>
        <xdr:cNvCxnSpPr/>
      </xdr:nvCxnSpPr>
      <xdr:spPr>
        <a:xfrm flipV="1">
          <a:off x="19545300" y="1457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106935</xdr:rowOff>
    </xdr:from>
    <xdr:to>
      <xdr:col>98</xdr:col>
      <xdr:colOff>38100</xdr:colOff>
      <xdr:row>86</xdr:row>
      <xdr:rowOff>37085</xdr:rowOff>
    </xdr:to>
    <xdr:sp macro="" textlink="">
      <xdr:nvSpPr>
        <xdr:cNvPr id="725" name="楕円 724">
          <a:extLst>
            <a:ext uri="{FF2B5EF4-FFF2-40B4-BE49-F238E27FC236}">
              <a16:creationId xmlns:a16="http://schemas.microsoft.com/office/drawing/2014/main" id="{EF6E9824-1B71-46D7-A4E9-20F7763B4A10}"/>
            </a:ext>
          </a:extLst>
        </xdr:cNvPr>
        <xdr:cNvSpPr/>
      </xdr:nvSpPr>
      <xdr:spPr>
        <a:xfrm>
          <a:off x="18605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xdr:rowOff>
    </xdr:from>
    <xdr:to>
      <xdr:col>102</xdr:col>
      <xdr:colOff>114300</xdr:colOff>
      <xdr:row>85</xdr:row>
      <xdr:rowOff>157735</xdr:rowOff>
    </xdr:to>
    <xdr:cxnSp macro="">
      <xdr:nvCxnSpPr>
        <xdr:cNvPr id="726" name="直線コネクタ 725">
          <a:extLst>
            <a:ext uri="{FF2B5EF4-FFF2-40B4-BE49-F238E27FC236}">
              <a16:creationId xmlns:a16="http://schemas.microsoft.com/office/drawing/2014/main" id="{5F1576E0-973A-4910-A7E0-7D8B088F8C1E}"/>
            </a:ext>
          </a:extLst>
        </xdr:cNvPr>
        <xdr:cNvCxnSpPr/>
      </xdr:nvCxnSpPr>
      <xdr:spPr>
        <a:xfrm flipV="1">
          <a:off x="18656300" y="14574774"/>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27" name="n_1aveValue【消防施設】&#10;一人当たり面積">
          <a:extLst>
            <a:ext uri="{FF2B5EF4-FFF2-40B4-BE49-F238E27FC236}">
              <a16:creationId xmlns:a16="http://schemas.microsoft.com/office/drawing/2014/main" id="{3B079395-DB69-4640-AE6D-9E092F567F2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728" name="n_2aveValue【消防施設】&#10;一人当たり面積">
          <a:extLst>
            <a:ext uri="{FF2B5EF4-FFF2-40B4-BE49-F238E27FC236}">
              <a16:creationId xmlns:a16="http://schemas.microsoft.com/office/drawing/2014/main" id="{29BFD66A-0E8D-4773-B61B-032EE1F2516C}"/>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29" name="n_3aveValue【消防施設】&#10;一人当たり面積">
          <a:extLst>
            <a:ext uri="{FF2B5EF4-FFF2-40B4-BE49-F238E27FC236}">
              <a16:creationId xmlns:a16="http://schemas.microsoft.com/office/drawing/2014/main" id="{C6E04F52-6E44-4294-936C-A7DEF7161714}"/>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30" name="n_4aveValue【消防施設】&#10;一人当たり面積">
          <a:extLst>
            <a:ext uri="{FF2B5EF4-FFF2-40B4-BE49-F238E27FC236}">
              <a16:creationId xmlns:a16="http://schemas.microsoft.com/office/drawing/2014/main" id="{164F65B2-E1FB-403F-A039-84298862BC9A}"/>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62755</xdr:rowOff>
    </xdr:from>
    <xdr:ext cx="469744" cy="259045"/>
    <xdr:sp macro="" textlink="">
      <xdr:nvSpPr>
        <xdr:cNvPr id="731" name="n_1mainValue【消防施設】&#10;一人当たり面積">
          <a:extLst>
            <a:ext uri="{FF2B5EF4-FFF2-40B4-BE49-F238E27FC236}">
              <a16:creationId xmlns:a16="http://schemas.microsoft.com/office/drawing/2014/main" id="{E35C94BE-5ECB-4A16-8C42-782B1702DC1B}"/>
            </a:ext>
          </a:extLst>
        </xdr:cNvPr>
        <xdr:cNvSpPr txBox="1"/>
      </xdr:nvSpPr>
      <xdr:spPr>
        <a:xfrm>
          <a:off x="210757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64279</xdr:rowOff>
    </xdr:from>
    <xdr:ext cx="469744" cy="259045"/>
    <xdr:sp macro="" textlink="">
      <xdr:nvSpPr>
        <xdr:cNvPr id="732" name="n_2mainValue【消防施設】&#10;一人当たり面積">
          <a:extLst>
            <a:ext uri="{FF2B5EF4-FFF2-40B4-BE49-F238E27FC236}">
              <a16:creationId xmlns:a16="http://schemas.microsoft.com/office/drawing/2014/main" id="{E27577B0-625E-472E-936E-A3C59D59A3F0}"/>
            </a:ext>
          </a:extLst>
        </xdr:cNvPr>
        <xdr:cNvSpPr txBox="1"/>
      </xdr:nvSpPr>
      <xdr:spPr>
        <a:xfrm>
          <a:off x="20199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43451</xdr:rowOff>
    </xdr:from>
    <xdr:ext cx="469744" cy="259045"/>
    <xdr:sp macro="" textlink="">
      <xdr:nvSpPr>
        <xdr:cNvPr id="733" name="n_3mainValue【消防施設】&#10;一人当たり面積">
          <a:extLst>
            <a:ext uri="{FF2B5EF4-FFF2-40B4-BE49-F238E27FC236}">
              <a16:creationId xmlns:a16="http://schemas.microsoft.com/office/drawing/2014/main" id="{E72DA547-EE55-488F-AA0A-85D0784EEE54}"/>
            </a:ext>
          </a:extLst>
        </xdr:cNvPr>
        <xdr:cNvSpPr txBox="1"/>
      </xdr:nvSpPr>
      <xdr:spPr>
        <a:xfrm>
          <a:off x="19310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28212</xdr:rowOff>
    </xdr:from>
    <xdr:ext cx="469744" cy="259045"/>
    <xdr:sp macro="" textlink="">
      <xdr:nvSpPr>
        <xdr:cNvPr id="734" name="n_4mainValue【消防施設】&#10;一人当たり面積">
          <a:extLst>
            <a:ext uri="{FF2B5EF4-FFF2-40B4-BE49-F238E27FC236}">
              <a16:creationId xmlns:a16="http://schemas.microsoft.com/office/drawing/2014/main" id="{B83A0CFD-CB52-4774-9B7E-34A08AE93471}"/>
            </a:ext>
          </a:extLst>
        </xdr:cNvPr>
        <xdr:cNvSpPr txBox="1"/>
      </xdr:nvSpPr>
      <xdr:spPr>
        <a:xfrm>
          <a:off x="184214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4251A655-8666-48AF-8FF9-53E873CF72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5F50FF89-BC83-4310-80C0-4B94B94E84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8CA16ECC-B5AC-4E4B-9B9C-54E9AC3C6E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F353C3A6-E649-42C9-BC99-7E57BE00B3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B6652F28-EE92-4EF9-B4DB-0FE91BB6F5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7B25834D-96F0-4967-9FDD-677D79EE1A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2ACE3E70-C7B7-4DA7-A2A8-72FC0503DF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B78B685-94F3-4238-B022-D3F3729D2C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11D1D7-6F21-48D3-8149-2D4DF3D40CB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E8C39CD9-91E7-4E9F-8F32-9069E9162C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E70BC6F1-720E-449D-B7B5-B9C521A1CD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8A9D2C5B-8E92-4617-8F59-6D342B7D8B2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252353B-9A38-455D-895B-B3113D0CBD6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BDDED354-E246-40D1-A597-A49B2395E7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BE15ED40-8B46-46D1-8368-7FB7A8EE8B3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42151981-14FC-45E3-9FA9-B5822072DDF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C07C5EFB-3C70-438F-877C-375B5F7A5FB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8018E3E5-F22B-4E53-9923-70550B88418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CF72D63F-B7D4-4465-BFE7-F6B8F49D065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ECF1AC25-C8B0-49B5-8105-880FE7B824D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a:extLst>
            <a:ext uri="{FF2B5EF4-FFF2-40B4-BE49-F238E27FC236}">
              <a16:creationId xmlns:a16="http://schemas.microsoft.com/office/drawing/2014/main" id="{23DC8C5F-F52D-4ECB-AB45-4EE77C714D0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6C3DBE6E-B791-46D1-8D4A-5F3CB63C11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896F8F7B-0436-42E2-8244-F786B6ACCF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8" name="直線コネクタ 757">
          <a:extLst>
            <a:ext uri="{FF2B5EF4-FFF2-40B4-BE49-F238E27FC236}">
              <a16:creationId xmlns:a16="http://schemas.microsoft.com/office/drawing/2014/main" id="{7B4C98DE-E9E6-4714-84BE-1D5B96F64BB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9" name="【庁舎】&#10;有形固定資産減価償却率最小値テキスト">
          <a:extLst>
            <a:ext uri="{FF2B5EF4-FFF2-40B4-BE49-F238E27FC236}">
              <a16:creationId xmlns:a16="http://schemas.microsoft.com/office/drawing/2014/main" id="{B11236D1-7A06-49BF-85D0-A3EC4377E11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0" name="直線コネクタ 759">
          <a:extLst>
            <a:ext uri="{FF2B5EF4-FFF2-40B4-BE49-F238E27FC236}">
              <a16:creationId xmlns:a16="http://schemas.microsoft.com/office/drawing/2014/main" id="{E56AB7FB-3A4D-424D-AEF3-9F75693B294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1" name="【庁舎】&#10;有形固定資産減価償却率最大値テキスト">
          <a:extLst>
            <a:ext uri="{FF2B5EF4-FFF2-40B4-BE49-F238E27FC236}">
              <a16:creationId xmlns:a16="http://schemas.microsoft.com/office/drawing/2014/main" id="{24AFBCCD-B97A-41BF-ADA1-A226E350479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2" name="直線コネクタ 761">
          <a:extLst>
            <a:ext uri="{FF2B5EF4-FFF2-40B4-BE49-F238E27FC236}">
              <a16:creationId xmlns:a16="http://schemas.microsoft.com/office/drawing/2014/main" id="{93DB2B02-53AD-42A2-8C1C-11B87FEC242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3" name="【庁舎】&#10;有形固定資産減価償却率平均値テキスト">
          <a:extLst>
            <a:ext uri="{FF2B5EF4-FFF2-40B4-BE49-F238E27FC236}">
              <a16:creationId xmlns:a16="http://schemas.microsoft.com/office/drawing/2014/main" id="{BA911FE6-685C-4E3A-9404-FF002058412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4" name="フローチャート: 判断 763">
          <a:extLst>
            <a:ext uri="{FF2B5EF4-FFF2-40B4-BE49-F238E27FC236}">
              <a16:creationId xmlns:a16="http://schemas.microsoft.com/office/drawing/2014/main" id="{A1F8F0CF-D274-4EDA-8732-7020A32DF276}"/>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65" name="フローチャート: 判断 764">
          <a:extLst>
            <a:ext uri="{FF2B5EF4-FFF2-40B4-BE49-F238E27FC236}">
              <a16:creationId xmlns:a16="http://schemas.microsoft.com/office/drawing/2014/main" id="{8F967173-DBD7-4EAD-9F71-0C99F5C2FE0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66" name="フローチャート: 判断 765">
          <a:extLst>
            <a:ext uri="{FF2B5EF4-FFF2-40B4-BE49-F238E27FC236}">
              <a16:creationId xmlns:a16="http://schemas.microsoft.com/office/drawing/2014/main" id="{BF1C8D62-9256-4DB8-BB8D-898271A5833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67" name="フローチャート: 判断 766">
          <a:extLst>
            <a:ext uri="{FF2B5EF4-FFF2-40B4-BE49-F238E27FC236}">
              <a16:creationId xmlns:a16="http://schemas.microsoft.com/office/drawing/2014/main" id="{48EA4B5C-35C7-4A77-BC43-C2B101F1D884}"/>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68" name="フローチャート: 判断 767">
          <a:extLst>
            <a:ext uri="{FF2B5EF4-FFF2-40B4-BE49-F238E27FC236}">
              <a16:creationId xmlns:a16="http://schemas.microsoft.com/office/drawing/2014/main" id="{FA59B8B7-B991-4F8E-BA2D-A67564BB5226}"/>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44E78D1-DE4D-4D91-AA69-3CC45B9A09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C6997D2-EF19-4169-8A5D-640C16A12D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80BA927-A4DC-4F63-892E-3C1D74EA8F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65F40D6-90C6-4694-A8CF-CE7C47D852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8486776-7D05-403D-82CF-439EF3AC7C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57150</xdr:rowOff>
    </xdr:from>
    <xdr:to>
      <xdr:col>85</xdr:col>
      <xdr:colOff>177800</xdr:colOff>
      <xdr:row>104</xdr:row>
      <xdr:rowOff>158750</xdr:rowOff>
    </xdr:to>
    <xdr:sp macro="" textlink="">
      <xdr:nvSpPr>
        <xdr:cNvPr id="774" name="楕円 773">
          <a:extLst>
            <a:ext uri="{FF2B5EF4-FFF2-40B4-BE49-F238E27FC236}">
              <a16:creationId xmlns:a16="http://schemas.microsoft.com/office/drawing/2014/main" id="{1E66829E-EF18-41EB-8BA6-EE49F6269BE0}"/>
            </a:ext>
          </a:extLst>
        </xdr:cNvPr>
        <xdr:cNvSpPr/>
      </xdr:nvSpPr>
      <xdr:spPr>
        <a:xfrm>
          <a:off x="162687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35577</xdr:rowOff>
    </xdr:from>
    <xdr:ext cx="405111" cy="259045"/>
    <xdr:sp macro="" textlink="">
      <xdr:nvSpPr>
        <xdr:cNvPr id="775" name="【庁舎】&#10;有形固定資産減価償却率該当値テキスト">
          <a:extLst>
            <a:ext uri="{FF2B5EF4-FFF2-40B4-BE49-F238E27FC236}">
              <a16:creationId xmlns:a16="http://schemas.microsoft.com/office/drawing/2014/main" id="{5E5F86CF-A20A-4FF3-BD16-FB9B507F3423}"/>
            </a:ext>
          </a:extLst>
        </xdr:cNvPr>
        <xdr:cNvSpPr txBox="1"/>
      </xdr:nvSpPr>
      <xdr:spPr>
        <a:xfrm>
          <a:off x="16357600"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8889</xdr:rowOff>
    </xdr:from>
    <xdr:to>
      <xdr:col>81</xdr:col>
      <xdr:colOff>101600</xdr:colOff>
      <xdr:row>106</xdr:row>
      <xdr:rowOff>110489</xdr:rowOff>
    </xdr:to>
    <xdr:sp macro="" textlink="">
      <xdr:nvSpPr>
        <xdr:cNvPr id="776" name="楕円 775">
          <a:extLst>
            <a:ext uri="{FF2B5EF4-FFF2-40B4-BE49-F238E27FC236}">
              <a16:creationId xmlns:a16="http://schemas.microsoft.com/office/drawing/2014/main" id="{F680450A-9489-415A-9CC0-C3A82504CC24}"/>
            </a:ext>
          </a:extLst>
        </xdr:cNvPr>
        <xdr:cNvSpPr/>
      </xdr:nvSpPr>
      <xdr:spPr>
        <a:xfrm>
          <a:off x="15430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107950</xdr:rowOff>
    </xdr:from>
    <xdr:to>
      <xdr:col>85</xdr:col>
      <xdr:colOff>127000</xdr:colOff>
      <xdr:row>106</xdr:row>
      <xdr:rowOff>59689</xdr:rowOff>
    </xdr:to>
    <xdr:cxnSp macro="">
      <xdr:nvCxnSpPr>
        <xdr:cNvPr id="777" name="直線コネクタ 776">
          <a:extLst>
            <a:ext uri="{FF2B5EF4-FFF2-40B4-BE49-F238E27FC236}">
              <a16:creationId xmlns:a16="http://schemas.microsoft.com/office/drawing/2014/main" id="{EAADFB5D-F633-4FF0-BF7D-CD344334F6FB}"/>
            </a:ext>
          </a:extLst>
        </xdr:cNvPr>
        <xdr:cNvCxnSpPr/>
      </xdr:nvCxnSpPr>
      <xdr:spPr>
        <a:xfrm flipV="1">
          <a:off x="15481300" y="17938750"/>
          <a:ext cx="838200" cy="29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78" name="楕円 777">
          <a:extLst>
            <a:ext uri="{FF2B5EF4-FFF2-40B4-BE49-F238E27FC236}">
              <a16:creationId xmlns:a16="http://schemas.microsoft.com/office/drawing/2014/main" id="{6F1452B2-46A2-400E-95ED-EA86879D9BCA}"/>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59689</xdr:rowOff>
    </xdr:to>
    <xdr:cxnSp macro="">
      <xdr:nvCxnSpPr>
        <xdr:cNvPr id="779" name="直線コネクタ 778">
          <a:extLst>
            <a:ext uri="{FF2B5EF4-FFF2-40B4-BE49-F238E27FC236}">
              <a16:creationId xmlns:a16="http://schemas.microsoft.com/office/drawing/2014/main" id="{7A2F048C-6FB9-4A80-B6AE-197B247CF5F2}"/>
            </a:ext>
          </a:extLst>
        </xdr:cNvPr>
        <xdr:cNvCxnSpPr/>
      </xdr:nvCxnSpPr>
      <xdr:spPr>
        <a:xfrm>
          <a:off x="14592300" y="182041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0" name="楕円 779">
          <a:extLst>
            <a:ext uri="{FF2B5EF4-FFF2-40B4-BE49-F238E27FC236}">
              <a16:creationId xmlns:a16="http://schemas.microsoft.com/office/drawing/2014/main" id="{FFFCE74D-06B8-4F59-BACB-67DCA2DC7EF3}"/>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30480</xdr:rowOff>
    </xdr:to>
    <xdr:cxnSp macro="">
      <xdr:nvCxnSpPr>
        <xdr:cNvPr id="781" name="直線コネクタ 780">
          <a:extLst>
            <a:ext uri="{FF2B5EF4-FFF2-40B4-BE49-F238E27FC236}">
              <a16:creationId xmlns:a16="http://schemas.microsoft.com/office/drawing/2014/main" id="{593C7476-BBEF-4B6A-8046-FAEC318561E8}"/>
            </a:ext>
          </a:extLst>
        </xdr:cNvPr>
        <xdr:cNvCxnSpPr/>
      </xdr:nvCxnSpPr>
      <xdr:spPr>
        <a:xfrm>
          <a:off x="13703300" y="18135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35561</xdr:rowOff>
    </xdr:from>
    <xdr:to>
      <xdr:col>67</xdr:col>
      <xdr:colOff>101600</xdr:colOff>
      <xdr:row>106</xdr:row>
      <xdr:rowOff>137161</xdr:rowOff>
    </xdr:to>
    <xdr:sp macro="" textlink="">
      <xdr:nvSpPr>
        <xdr:cNvPr id="782" name="楕円 781">
          <a:extLst>
            <a:ext uri="{FF2B5EF4-FFF2-40B4-BE49-F238E27FC236}">
              <a16:creationId xmlns:a16="http://schemas.microsoft.com/office/drawing/2014/main" id="{7A5AC1BF-5DE4-4631-A3DC-91B4CFDB2A35}"/>
            </a:ext>
          </a:extLst>
        </xdr:cNvPr>
        <xdr:cNvSpPr/>
      </xdr:nvSpPr>
      <xdr:spPr>
        <a:xfrm>
          <a:off x="12763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86361</xdr:rowOff>
    </xdr:to>
    <xdr:cxnSp macro="">
      <xdr:nvCxnSpPr>
        <xdr:cNvPr id="783" name="直線コネクタ 782">
          <a:extLst>
            <a:ext uri="{FF2B5EF4-FFF2-40B4-BE49-F238E27FC236}">
              <a16:creationId xmlns:a16="http://schemas.microsoft.com/office/drawing/2014/main" id="{17546374-6CEF-46B7-B16E-DB138D8C0C73}"/>
            </a:ext>
          </a:extLst>
        </xdr:cNvPr>
        <xdr:cNvCxnSpPr/>
      </xdr:nvCxnSpPr>
      <xdr:spPr>
        <a:xfrm flipV="1">
          <a:off x="12814300" y="18135600"/>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84" name="n_1aveValue【庁舎】&#10;有形固定資産減価償却率">
          <a:extLst>
            <a:ext uri="{FF2B5EF4-FFF2-40B4-BE49-F238E27FC236}">
              <a16:creationId xmlns:a16="http://schemas.microsoft.com/office/drawing/2014/main" id="{E82DB734-2DFD-416C-A21B-C2D725C692C6}"/>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85" name="n_2aveValue【庁舎】&#10;有形固定資産減価償却率">
          <a:extLst>
            <a:ext uri="{FF2B5EF4-FFF2-40B4-BE49-F238E27FC236}">
              <a16:creationId xmlns:a16="http://schemas.microsoft.com/office/drawing/2014/main" id="{CFABC659-D5C7-47A5-9380-8FC9C6588D21}"/>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86" name="n_3aveValue【庁舎】&#10;有形固定資産減価償却率">
          <a:extLst>
            <a:ext uri="{FF2B5EF4-FFF2-40B4-BE49-F238E27FC236}">
              <a16:creationId xmlns:a16="http://schemas.microsoft.com/office/drawing/2014/main" id="{F38CAEB7-7E3E-4A15-8A85-AD8158F2CFFD}"/>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87" name="n_4aveValue【庁舎】&#10;有形固定資産減価償却率">
          <a:extLst>
            <a:ext uri="{FF2B5EF4-FFF2-40B4-BE49-F238E27FC236}">
              <a16:creationId xmlns:a16="http://schemas.microsoft.com/office/drawing/2014/main" id="{BE95B6D1-8E96-49AC-B3D3-DC22C4D7877B}"/>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101616</xdr:rowOff>
    </xdr:from>
    <xdr:ext cx="405111" cy="259045"/>
    <xdr:sp macro="" textlink="">
      <xdr:nvSpPr>
        <xdr:cNvPr id="788" name="n_1mainValue【庁舎】&#10;有形固定資産減価償却率">
          <a:extLst>
            <a:ext uri="{FF2B5EF4-FFF2-40B4-BE49-F238E27FC236}">
              <a16:creationId xmlns:a16="http://schemas.microsoft.com/office/drawing/2014/main" id="{1B809A8C-157C-4407-9933-20DC8E5135B0}"/>
            </a:ext>
          </a:extLst>
        </xdr:cNvPr>
        <xdr:cNvSpPr txBox="1"/>
      </xdr:nvSpPr>
      <xdr:spPr>
        <a:xfrm>
          <a:off x="15266044"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789" name="n_2mainValue【庁舎】&#10;有形固定資産減価償却率">
          <a:extLst>
            <a:ext uri="{FF2B5EF4-FFF2-40B4-BE49-F238E27FC236}">
              <a16:creationId xmlns:a16="http://schemas.microsoft.com/office/drawing/2014/main" id="{30FA7337-1DEE-40C5-894F-4EC2E0E5FC67}"/>
            </a:ext>
          </a:extLst>
        </xdr:cNvPr>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0" name="n_3mainValue【庁舎】&#10;有形固定資産減価償却率">
          <a:extLst>
            <a:ext uri="{FF2B5EF4-FFF2-40B4-BE49-F238E27FC236}">
              <a16:creationId xmlns:a16="http://schemas.microsoft.com/office/drawing/2014/main" id="{15414149-61D7-49DA-AF23-4657930C5DE9}"/>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128288</xdr:rowOff>
    </xdr:from>
    <xdr:ext cx="405111" cy="259045"/>
    <xdr:sp macro="" textlink="">
      <xdr:nvSpPr>
        <xdr:cNvPr id="791" name="n_4mainValue【庁舎】&#10;有形固定資産減価償却率">
          <a:extLst>
            <a:ext uri="{FF2B5EF4-FFF2-40B4-BE49-F238E27FC236}">
              <a16:creationId xmlns:a16="http://schemas.microsoft.com/office/drawing/2014/main" id="{05EF39DE-36A5-4837-B6F5-341310DAB845}"/>
            </a:ext>
          </a:extLst>
        </xdr:cNvPr>
        <xdr:cNvSpPr txBox="1"/>
      </xdr:nvSpPr>
      <xdr:spPr>
        <a:xfrm>
          <a:off x="12611744" y="183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719CB660-662C-4D90-B83A-9A94657B40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1939FA0E-44A4-47C9-AC22-D9EFAE9590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66BF2CC4-4E29-4088-A0D5-222543EE28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5538E78D-96CD-4B7E-9F61-BEEC04BE3A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B28B5234-ED38-431F-AF04-82027C66BD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585D88FD-1BE3-410C-AF58-EA90CA13C5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F06E0CC5-24B0-44E2-B05E-2C7C10C6D0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1E1CDB14-E595-4AE4-97D1-1602404392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E25ACC42-BDF2-45AE-8EFA-97147908D2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74014E02-0772-4003-A535-0910DF984B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776F435C-0FB9-47FC-A20B-D2633E9C242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DCBB4A96-F3C9-450C-8747-E52AEB2B71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E2B3961E-6888-4BD8-AB5B-D0BDF38D23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8373A830-24BD-410E-AA3F-9C4DD35153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5BA9B2D1-E412-4491-921B-848C990D2C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1DF64BF1-E7D0-4CAF-80AC-7D1DDF88D43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CDF1DA73-AAA3-43B1-9473-E51A573A9A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F5FDE630-111D-4EAD-A73D-70302A7E3F5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47130548-29CF-46D8-9D46-7F854392CD2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AF5750F7-475D-4369-9A7B-FF88E8A5E3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ACC113C3-F951-4993-8129-EAB0ED8976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B27A3AF7-F3FC-4D22-B46F-6703C9BC36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72FD237E-1202-4E58-AD3E-E0685B7B55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15" name="直線コネクタ 814">
          <a:extLst>
            <a:ext uri="{FF2B5EF4-FFF2-40B4-BE49-F238E27FC236}">
              <a16:creationId xmlns:a16="http://schemas.microsoft.com/office/drawing/2014/main" id="{53C2A68C-945A-410F-AD5C-E29EE3F92304}"/>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16" name="【庁舎】&#10;一人当たり面積最小値テキスト">
          <a:extLst>
            <a:ext uri="{FF2B5EF4-FFF2-40B4-BE49-F238E27FC236}">
              <a16:creationId xmlns:a16="http://schemas.microsoft.com/office/drawing/2014/main" id="{5F124C73-DB2C-4245-BC63-94F54589AEE2}"/>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17" name="直線コネクタ 816">
          <a:extLst>
            <a:ext uri="{FF2B5EF4-FFF2-40B4-BE49-F238E27FC236}">
              <a16:creationId xmlns:a16="http://schemas.microsoft.com/office/drawing/2014/main" id="{55662A22-67E3-4DEE-985B-A2DB76228018}"/>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18" name="【庁舎】&#10;一人当たり面積最大値テキスト">
          <a:extLst>
            <a:ext uri="{FF2B5EF4-FFF2-40B4-BE49-F238E27FC236}">
              <a16:creationId xmlns:a16="http://schemas.microsoft.com/office/drawing/2014/main" id="{211548C4-C8FF-4E74-899E-59BC077A6FC4}"/>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19" name="直線コネクタ 818">
          <a:extLst>
            <a:ext uri="{FF2B5EF4-FFF2-40B4-BE49-F238E27FC236}">
              <a16:creationId xmlns:a16="http://schemas.microsoft.com/office/drawing/2014/main" id="{0C401DF0-04E3-4B02-B2E7-496E9C5D71F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820" name="【庁舎】&#10;一人当たり面積平均値テキスト">
          <a:extLst>
            <a:ext uri="{FF2B5EF4-FFF2-40B4-BE49-F238E27FC236}">
              <a16:creationId xmlns:a16="http://schemas.microsoft.com/office/drawing/2014/main" id="{D2A0BC7B-1A48-4AA6-9A75-D7631BB74E42}"/>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21" name="フローチャート: 判断 820">
          <a:extLst>
            <a:ext uri="{FF2B5EF4-FFF2-40B4-BE49-F238E27FC236}">
              <a16:creationId xmlns:a16="http://schemas.microsoft.com/office/drawing/2014/main" id="{0757266E-98FA-4851-8711-B6FD364C45C5}"/>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22" name="フローチャート: 判断 821">
          <a:extLst>
            <a:ext uri="{FF2B5EF4-FFF2-40B4-BE49-F238E27FC236}">
              <a16:creationId xmlns:a16="http://schemas.microsoft.com/office/drawing/2014/main" id="{D8FC5C52-CCC6-42D7-91BC-989FA9E906E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23" name="フローチャート: 判断 822">
          <a:extLst>
            <a:ext uri="{FF2B5EF4-FFF2-40B4-BE49-F238E27FC236}">
              <a16:creationId xmlns:a16="http://schemas.microsoft.com/office/drawing/2014/main" id="{3BFDB079-C697-4DFF-95E0-D596D1232D4D}"/>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24" name="フローチャート: 判断 823">
          <a:extLst>
            <a:ext uri="{FF2B5EF4-FFF2-40B4-BE49-F238E27FC236}">
              <a16:creationId xmlns:a16="http://schemas.microsoft.com/office/drawing/2014/main" id="{4C5C449F-AF01-463A-8790-985DFEDF521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25" name="フローチャート: 判断 824">
          <a:extLst>
            <a:ext uri="{FF2B5EF4-FFF2-40B4-BE49-F238E27FC236}">
              <a16:creationId xmlns:a16="http://schemas.microsoft.com/office/drawing/2014/main" id="{BE83B841-C70E-4731-A4E8-17FECCDCE1F6}"/>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20A047A-B5C2-4994-A929-7408187AF1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920DA35-2463-4417-AAED-51F43C91CA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6E9B843-E270-4AE4-8BFC-A515AE156A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E1D00F2-176C-4C04-8CF9-DB3DB098F30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626287C-356E-49A4-B53D-E5CAFB5F4C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39497</xdr:rowOff>
    </xdr:from>
    <xdr:to>
      <xdr:col>116</xdr:col>
      <xdr:colOff>114300</xdr:colOff>
      <xdr:row>107</xdr:row>
      <xdr:rowOff>141097</xdr:rowOff>
    </xdr:to>
    <xdr:sp macro="" textlink="">
      <xdr:nvSpPr>
        <xdr:cNvPr id="831" name="楕円 830">
          <a:extLst>
            <a:ext uri="{FF2B5EF4-FFF2-40B4-BE49-F238E27FC236}">
              <a16:creationId xmlns:a16="http://schemas.microsoft.com/office/drawing/2014/main" id="{2F36CE52-83F3-494C-8940-1281502B75A8}"/>
            </a:ext>
          </a:extLst>
        </xdr:cNvPr>
        <xdr:cNvSpPr/>
      </xdr:nvSpPr>
      <xdr:spPr>
        <a:xfrm>
          <a:off x="22110700" y="183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125874</xdr:rowOff>
    </xdr:from>
    <xdr:ext cx="469744" cy="259045"/>
    <xdr:sp macro="" textlink="">
      <xdr:nvSpPr>
        <xdr:cNvPr id="832" name="【庁舎】&#10;一人当たり面積該当値テキスト">
          <a:extLst>
            <a:ext uri="{FF2B5EF4-FFF2-40B4-BE49-F238E27FC236}">
              <a16:creationId xmlns:a16="http://schemas.microsoft.com/office/drawing/2014/main" id="{80457A8B-D401-47CC-8019-4523D251ECA2}"/>
            </a:ext>
          </a:extLst>
        </xdr:cNvPr>
        <xdr:cNvSpPr txBox="1"/>
      </xdr:nvSpPr>
      <xdr:spPr>
        <a:xfrm>
          <a:off x="22199600" y="1829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42163</xdr:rowOff>
    </xdr:from>
    <xdr:to>
      <xdr:col>112</xdr:col>
      <xdr:colOff>38100</xdr:colOff>
      <xdr:row>107</xdr:row>
      <xdr:rowOff>143763</xdr:rowOff>
    </xdr:to>
    <xdr:sp macro="" textlink="">
      <xdr:nvSpPr>
        <xdr:cNvPr id="833" name="楕円 832">
          <a:extLst>
            <a:ext uri="{FF2B5EF4-FFF2-40B4-BE49-F238E27FC236}">
              <a16:creationId xmlns:a16="http://schemas.microsoft.com/office/drawing/2014/main" id="{EBF64C41-D1F2-46AB-A657-0BA1ECBF3929}"/>
            </a:ext>
          </a:extLst>
        </xdr:cNvPr>
        <xdr:cNvSpPr/>
      </xdr:nvSpPr>
      <xdr:spPr>
        <a:xfrm>
          <a:off x="21272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90297</xdr:rowOff>
    </xdr:from>
    <xdr:to>
      <xdr:col>116</xdr:col>
      <xdr:colOff>63500</xdr:colOff>
      <xdr:row>107</xdr:row>
      <xdr:rowOff>92963</xdr:rowOff>
    </xdr:to>
    <xdr:cxnSp macro="">
      <xdr:nvCxnSpPr>
        <xdr:cNvPr id="834" name="直線コネクタ 833">
          <a:extLst>
            <a:ext uri="{FF2B5EF4-FFF2-40B4-BE49-F238E27FC236}">
              <a16:creationId xmlns:a16="http://schemas.microsoft.com/office/drawing/2014/main" id="{21911B8A-9D26-4477-808F-45498E00F22C}"/>
            </a:ext>
          </a:extLst>
        </xdr:cNvPr>
        <xdr:cNvCxnSpPr/>
      </xdr:nvCxnSpPr>
      <xdr:spPr>
        <a:xfrm flipV="1">
          <a:off x="21323300" y="1843544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43687</xdr:rowOff>
    </xdr:from>
    <xdr:to>
      <xdr:col>107</xdr:col>
      <xdr:colOff>101600</xdr:colOff>
      <xdr:row>107</xdr:row>
      <xdr:rowOff>145287</xdr:rowOff>
    </xdr:to>
    <xdr:sp macro="" textlink="">
      <xdr:nvSpPr>
        <xdr:cNvPr id="835" name="楕円 834">
          <a:extLst>
            <a:ext uri="{FF2B5EF4-FFF2-40B4-BE49-F238E27FC236}">
              <a16:creationId xmlns:a16="http://schemas.microsoft.com/office/drawing/2014/main" id="{D071B72C-72AC-4E21-BDBB-EA932CE1D7B6}"/>
            </a:ext>
          </a:extLst>
        </xdr:cNvPr>
        <xdr:cNvSpPr/>
      </xdr:nvSpPr>
      <xdr:spPr>
        <a:xfrm>
          <a:off x="20383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92963</xdr:rowOff>
    </xdr:from>
    <xdr:to>
      <xdr:col>111</xdr:col>
      <xdr:colOff>177800</xdr:colOff>
      <xdr:row>107</xdr:row>
      <xdr:rowOff>94487</xdr:rowOff>
    </xdr:to>
    <xdr:cxnSp macro="">
      <xdr:nvCxnSpPr>
        <xdr:cNvPr id="836" name="直線コネクタ 835">
          <a:extLst>
            <a:ext uri="{FF2B5EF4-FFF2-40B4-BE49-F238E27FC236}">
              <a16:creationId xmlns:a16="http://schemas.microsoft.com/office/drawing/2014/main" id="{46F4E074-73B4-486E-9FCA-D0177F3BB763}"/>
            </a:ext>
          </a:extLst>
        </xdr:cNvPr>
        <xdr:cNvCxnSpPr/>
      </xdr:nvCxnSpPr>
      <xdr:spPr>
        <a:xfrm flipV="1">
          <a:off x="20434300" y="184381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46737</xdr:rowOff>
    </xdr:from>
    <xdr:to>
      <xdr:col>102</xdr:col>
      <xdr:colOff>165100</xdr:colOff>
      <xdr:row>107</xdr:row>
      <xdr:rowOff>148337</xdr:rowOff>
    </xdr:to>
    <xdr:sp macro="" textlink="">
      <xdr:nvSpPr>
        <xdr:cNvPr id="837" name="楕円 836">
          <a:extLst>
            <a:ext uri="{FF2B5EF4-FFF2-40B4-BE49-F238E27FC236}">
              <a16:creationId xmlns:a16="http://schemas.microsoft.com/office/drawing/2014/main" id="{E85A6227-63BD-467C-A248-77887C504588}"/>
            </a:ext>
          </a:extLst>
        </xdr:cNvPr>
        <xdr:cNvSpPr/>
      </xdr:nvSpPr>
      <xdr:spPr>
        <a:xfrm>
          <a:off x="19494500" y="183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94487</xdr:rowOff>
    </xdr:from>
    <xdr:to>
      <xdr:col>107</xdr:col>
      <xdr:colOff>50800</xdr:colOff>
      <xdr:row>107</xdr:row>
      <xdr:rowOff>97537</xdr:rowOff>
    </xdr:to>
    <xdr:cxnSp macro="">
      <xdr:nvCxnSpPr>
        <xdr:cNvPr id="838" name="直線コネクタ 837">
          <a:extLst>
            <a:ext uri="{FF2B5EF4-FFF2-40B4-BE49-F238E27FC236}">
              <a16:creationId xmlns:a16="http://schemas.microsoft.com/office/drawing/2014/main" id="{06837A44-36D1-445A-A4E6-0C22A6261C74}"/>
            </a:ext>
          </a:extLst>
        </xdr:cNvPr>
        <xdr:cNvCxnSpPr/>
      </xdr:nvCxnSpPr>
      <xdr:spPr>
        <a:xfrm flipV="1">
          <a:off x="19545300" y="184396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61976</xdr:rowOff>
    </xdr:from>
    <xdr:to>
      <xdr:col>98</xdr:col>
      <xdr:colOff>38100</xdr:colOff>
      <xdr:row>107</xdr:row>
      <xdr:rowOff>163576</xdr:rowOff>
    </xdr:to>
    <xdr:sp macro="" textlink="">
      <xdr:nvSpPr>
        <xdr:cNvPr id="839" name="楕円 838">
          <a:extLst>
            <a:ext uri="{FF2B5EF4-FFF2-40B4-BE49-F238E27FC236}">
              <a16:creationId xmlns:a16="http://schemas.microsoft.com/office/drawing/2014/main" id="{3EE3F2A2-812A-4FC6-86E2-0FFD33071571}"/>
            </a:ext>
          </a:extLst>
        </xdr:cNvPr>
        <xdr:cNvSpPr/>
      </xdr:nvSpPr>
      <xdr:spPr>
        <a:xfrm>
          <a:off x="18605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97537</xdr:rowOff>
    </xdr:from>
    <xdr:to>
      <xdr:col>102</xdr:col>
      <xdr:colOff>114300</xdr:colOff>
      <xdr:row>107</xdr:row>
      <xdr:rowOff>112776</xdr:rowOff>
    </xdr:to>
    <xdr:cxnSp macro="">
      <xdr:nvCxnSpPr>
        <xdr:cNvPr id="840" name="直線コネクタ 839">
          <a:extLst>
            <a:ext uri="{FF2B5EF4-FFF2-40B4-BE49-F238E27FC236}">
              <a16:creationId xmlns:a16="http://schemas.microsoft.com/office/drawing/2014/main" id="{EE8F507F-DB2F-4BDF-8314-BE5BBFE0A3FF}"/>
            </a:ext>
          </a:extLst>
        </xdr:cNvPr>
        <xdr:cNvCxnSpPr/>
      </xdr:nvCxnSpPr>
      <xdr:spPr>
        <a:xfrm flipV="1">
          <a:off x="18656300" y="1844268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41" name="n_1aveValue【庁舎】&#10;一人当たり面積">
          <a:extLst>
            <a:ext uri="{FF2B5EF4-FFF2-40B4-BE49-F238E27FC236}">
              <a16:creationId xmlns:a16="http://schemas.microsoft.com/office/drawing/2014/main" id="{F1F9F10D-F8AF-457C-AF42-7C7934D306C7}"/>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42" name="n_2aveValue【庁舎】&#10;一人当たり面積">
          <a:extLst>
            <a:ext uri="{FF2B5EF4-FFF2-40B4-BE49-F238E27FC236}">
              <a16:creationId xmlns:a16="http://schemas.microsoft.com/office/drawing/2014/main" id="{B0B7674D-F100-4B3F-9A9E-3CC64A88A5BF}"/>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43" name="n_3aveValue【庁舎】&#10;一人当たり面積">
          <a:extLst>
            <a:ext uri="{FF2B5EF4-FFF2-40B4-BE49-F238E27FC236}">
              <a16:creationId xmlns:a16="http://schemas.microsoft.com/office/drawing/2014/main" id="{1BABF8FC-398E-464F-82DC-4FAC395C939C}"/>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44" name="n_4aveValue【庁舎】&#10;一人当たり面積">
          <a:extLst>
            <a:ext uri="{FF2B5EF4-FFF2-40B4-BE49-F238E27FC236}">
              <a16:creationId xmlns:a16="http://schemas.microsoft.com/office/drawing/2014/main" id="{68E9CD47-F1BC-4B8A-90DF-9BD496C4E8C2}"/>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134890</xdr:rowOff>
    </xdr:from>
    <xdr:ext cx="469744" cy="259045"/>
    <xdr:sp macro="" textlink="">
      <xdr:nvSpPr>
        <xdr:cNvPr id="845" name="n_1mainValue【庁舎】&#10;一人当たり面積">
          <a:extLst>
            <a:ext uri="{FF2B5EF4-FFF2-40B4-BE49-F238E27FC236}">
              <a16:creationId xmlns:a16="http://schemas.microsoft.com/office/drawing/2014/main" id="{EB693903-7570-4F99-A8ED-02E11AB96715}"/>
            </a:ext>
          </a:extLst>
        </xdr:cNvPr>
        <xdr:cNvSpPr txBox="1"/>
      </xdr:nvSpPr>
      <xdr:spPr>
        <a:xfrm>
          <a:off x="210757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136414</xdr:rowOff>
    </xdr:from>
    <xdr:ext cx="469744" cy="259045"/>
    <xdr:sp macro="" textlink="">
      <xdr:nvSpPr>
        <xdr:cNvPr id="846" name="n_2mainValue【庁舎】&#10;一人当たり面積">
          <a:extLst>
            <a:ext uri="{FF2B5EF4-FFF2-40B4-BE49-F238E27FC236}">
              <a16:creationId xmlns:a16="http://schemas.microsoft.com/office/drawing/2014/main" id="{E4B5CA94-9768-4656-A722-DDE821FEE6CA}"/>
            </a:ext>
          </a:extLst>
        </xdr:cNvPr>
        <xdr:cNvSpPr txBox="1"/>
      </xdr:nvSpPr>
      <xdr:spPr>
        <a:xfrm>
          <a:off x="20199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139464</xdr:rowOff>
    </xdr:from>
    <xdr:ext cx="469744" cy="259045"/>
    <xdr:sp macro="" textlink="">
      <xdr:nvSpPr>
        <xdr:cNvPr id="847" name="n_3mainValue【庁舎】&#10;一人当たり面積">
          <a:extLst>
            <a:ext uri="{FF2B5EF4-FFF2-40B4-BE49-F238E27FC236}">
              <a16:creationId xmlns:a16="http://schemas.microsoft.com/office/drawing/2014/main" id="{B391A201-7C9A-431C-B01C-1DE6E25005D6}"/>
            </a:ext>
          </a:extLst>
        </xdr:cNvPr>
        <xdr:cNvSpPr txBox="1"/>
      </xdr:nvSpPr>
      <xdr:spPr>
        <a:xfrm>
          <a:off x="19310427"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154703</xdr:rowOff>
    </xdr:from>
    <xdr:ext cx="469744" cy="259045"/>
    <xdr:sp macro="" textlink="">
      <xdr:nvSpPr>
        <xdr:cNvPr id="848" name="n_4mainValue【庁舎】&#10;一人当たり面積">
          <a:extLst>
            <a:ext uri="{FF2B5EF4-FFF2-40B4-BE49-F238E27FC236}">
              <a16:creationId xmlns:a16="http://schemas.microsoft.com/office/drawing/2014/main" id="{FE636DBA-DD82-4BDD-8694-40CD5860DCEE}"/>
            </a:ext>
          </a:extLst>
        </xdr:cNvPr>
        <xdr:cNvSpPr txBox="1"/>
      </xdr:nvSpPr>
      <xdr:spPr>
        <a:xfrm>
          <a:off x="18421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3C38D4F9-B698-4761-809A-646B0B1480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81B3F068-2085-4246-A2BA-D77A091583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F1908CBC-3489-4CBD-A110-08BB92DCE6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文化ホール、消防施設は類似団体と比較して減価償却率が高くなっている。庁舎などの施設利用、効用等の高い建物については耐震改修を行いながら、点検・保守を実施し公共施設の長期使用が行えるよう計画、実施を図っている。今後は村づくりとの整合性を保ち、公共施設のコンパクト化や効率化の観点から、必要な施設については更新を図り、機能を集約できる施設については統合するなどして、より効率的に行政サービスを提供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400">
            <a:effectLst/>
          </a:endParaRPr>
        </a:p>
        <a:p>
          <a:r>
            <a:rPr lang="ja-JP" altLang="ja-JP" sz="1400" b="0" i="0" baseline="0">
              <a:solidFill>
                <a:schemeClr val="dk1"/>
              </a:solidFill>
              <a:effectLst/>
              <a:latin typeface="+mn-lt"/>
              <a:ea typeface="+mn-ea"/>
              <a:cs typeface="+mn-cs"/>
            </a:rPr>
            <a:t>　産業構造の大きな転換も見込めないことから、税収等の収納率</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36406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97383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下水処理を全て合併処理浄化槽で整備するなど、起債の抑制や、職員の適正配置等による職員数の減（平成元年より△１</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人）を図ったことにより類似団体平均を下回っている。</a:t>
          </a:r>
          <a:endParaRPr lang="ja-JP" altLang="ja-JP" sz="1300">
            <a:effectLst/>
          </a:endParaRPr>
        </a:p>
        <a:p>
          <a:r>
            <a:rPr lang="ja-JP" altLang="ja-JP" sz="1300" b="0" i="0" baseline="0">
              <a:solidFill>
                <a:schemeClr val="dk1"/>
              </a:solidFill>
              <a:effectLst/>
              <a:latin typeface="+mn-lt"/>
              <a:ea typeface="+mn-ea"/>
              <a:cs typeface="+mn-cs"/>
            </a:rPr>
            <a:t>　しかし、高齢化の進展、独自の子育て支援や高齢者医療費の補助など扶助費等が増加傾向にあり、今後も一層の効率化と健全な財政運営を推進し、現在の水準を維持する。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6773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330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166158</xdr:rowOff>
    </xdr:from>
    <xdr:to>
      <xdr:col>19</xdr:col>
      <xdr:colOff>133350</xdr:colOff>
      <xdr:row>61</xdr:row>
      <xdr:rowOff>6773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531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60</xdr:row>
      <xdr:rowOff>166158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80227"/>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64135</xdr:rowOff>
    </xdr:from>
    <xdr:to>
      <xdr:col>11</xdr:col>
      <xdr:colOff>31750</xdr:colOff>
      <xdr:row>59</xdr:row>
      <xdr:rowOff>164677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7968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115358</xdr:rowOff>
    </xdr:from>
    <xdr:to>
      <xdr:col>15</xdr:col>
      <xdr:colOff>133350</xdr:colOff>
      <xdr:row>61</xdr:row>
      <xdr:rowOff>45508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55685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54204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13335</xdr:rowOff>
    </xdr:from>
    <xdr:to>
      <xdr:col>7</xdr:col>
      <xdr:colOff>31750</xdr:colOff>
      <xdr:row>59</xdr:row>
      <xdr:rowOff>114935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125112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職員の適正配置等により平成元年５４名だった職員数を３</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名に削減したことにより人件費は類似団体平均を下回っているが、正規職員以外でも可能な業務を臨時職員で行なうなど職員給（人件費）から賃金（物件費）へシフトしたことにより、類似団体内最小値を若干上回っており、今後はこれらも含めた人件費関係経費全体を抑制していく必要が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91504</xdr:rowOff>
    </xdr:from>
    <xdr:to>
      <xdr:col>23</xdr:col>
      <xdr:colOff>133350</xdr:colOff>
      <xdr:row>81</xdr:row>
      <xdr:rowOff>113709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8954"/>
          <a:ext cx="838200" cy="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88974</xdr:rowOff>
    </xdr:from>
    <xdr:to>
      <xdr:col>19</xdr:col>
      <xdr:colOff>133350</xdr:colOff>
      <xdr:row>81</xdr:row>
      <xdr:rowOff>91504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6424"/>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82097</xdr:rowOff>
    </xdr:from>
    <xdr:to>
      <xdr:col>15</xdr:col>
      <xdr:colOff>82550</xdr:colOff>
      <xdr:row>81</xdr:row>
      <xdr:rowOff>88974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9547"/>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78253</xdr:rowOff>
    </xdr:from>
    <xdr:to>
      <xdr:col>11</xdr:col>
      <xdr:colOff>31750</xdr:colOff>
      <xdr:row>81</xdr:row>
      <xdr:rowOff>82097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5703"/>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62909</xdr:rowOff>
    </xdr:from>
    <xdr:to>
      <xdr:col>23</xdr:col>
      <xdr:colOff>184150</xdr:colOff>
      <xdr:row>81</xdr:row>
      <xdr:rowOff>164509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155636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40704</xdr:rowOff>
    </xdr:from>
    <xdr:to>
      <xdr:col>19</xdr:col>
      <xdr:colOff>184150</xdr:colOff>
      <xdr:row>81</xdr:row>
      <xdr:rowOff>142304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152481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38174</xdr:rowOff>
    </xdr:from>
    <xdr:to>
      <xdr:col>15</xdr:col>
      <xdr:colOff>133350</xdr:colOff>
      <xdr:row>81</xdr:row>
      <xdr:rowOff>139774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149951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31297</xdr:rowOff>
    </xdr:from>
    <xdr:to>
      <xdr:col>11</xdr:col>
      <xdr:colOff>82550</xdr:colOff>
      <xdr:row>81</xdr:row>
      <xdr:rowOff>132897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8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27453</xdr:rowOff>
    </xdr:from>
    <xdr:to>
      <xdr:col>7</xdr:col>
      <xdr:colOff>31750</xdr:colOff>
      <xdr:row>81</xdr:row>
      <xdr:rowOff>129053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139230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給与・手当ての適正化をはかり、類似団体並みを維持する。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6238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165946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6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109643</xdr:rowOff>
    </xdr:from>
    <xdr:to>
      <xdr:col>72</xdr:col>
      <xdr:colOff>203200</xdr:colOff>
      <xdr:row>86</xdr:row>
      <xdr:rowOff>165946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543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149861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543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107543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7214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55473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職員の適正配置等により類似団体最小を推移。今後も内部管理事務の抜本的見直しを中心とした組織の簡素化により現状を維持する。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490</xdr:rowOff>
    </xdr:from>
    <xdr:to>
      <xdr:col>81</xdr:col>
      <xdr:colOff>44450</xdr:colOff>
      <xdr:row>58</xdr:row>
      <xdr:rowOff>41856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994459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490</xdr:rowOff>
    </xdr:from>
    <xdr:to>
      <xdr:col>77</xdr:col>
      <xdr:colOff>44450</xdr:colOff>
      <xdr:row>58</xdr:row>
      <xdr:rowOff>7039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9944590"/>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146776</xdr:rowOff>
    </xdr:from>
    <xdr:to>
      <xdr:col>72</xdr:col>
      <xdr:colOff>203200</xdr:colOff>
      <xdr:row>58</xdr:row>
      <xdr:rowOff>7039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19426"/>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130574</xdr:rowOff>
    </xdr:from>
    <xdr:to>
      <xdr:col>68</xdr:col>
      <xdr:colOff>152400</xdr:colOff>
      <xdr:row>57</xdr:row>
      <xdr:rowOff>146776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9903224"/>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162506</xdr:rowOff>
    </xdr:from>
    <xdr:to>
      <xdr:col>81</xdr:col>
      <xdr:colOff>95250</xdr:colOff>
      <xdr:row>58</xdr:row>
      <xdr:rowOff>92656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83783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5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121140</xdr:rowOff>
    </xdr:from>
    <xdr:to>
      <xdr:col>77</xdr:col>
      <xdr:colOff>95250</xdr:colOff>
      <xdr:row>58</xdr:row>
      <xdr:rowOff>51290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61467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66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127689</xdr:rowOff>
    </xdr:from>
    <xdr:to>
      <xdr:col>73</xdr:col>
      <xdr:colOff>44450</xdr:colOff>
      <xdr:row>58</xdr:row>
      <xdr:rowOff>57839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68016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95976</xdr:rowOff>
    </xdr:from>
    <xdr:to>
      <xdr:col>68</xdr:col>
      <xdr:colOff>203200</xdr:colOff>
      <xdr:row>58</xdr:row>
      <xdr:rowOff>26126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36303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79774</xdr:rowOff>
    </xdr:from>
    <xdr:to>
      <xdr:col>64</xdr:col>
      <xdr:colOff>152400</xdr:colOff>
      <xdr:row>58</xdr:row>
      <xdr:rowOff>9924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8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20101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2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新たな起債の抑制、繰上償還により実質公債費比率は[▲３．</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％]と低い水準にある。</a:t>
          </a:r>
          <a:endParaRPr lang="ja-JP" altLang="ja-JP" sz="1300">
            <a:effectLst/>
          </a:endParaRPr>
        </a:p>
        <a:p>
          <a:r>
            <a:rPr lang="ja-JP" altLang="ja-JP" sz="13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64516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7479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59690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105664</xdr:rowOff>
    </xdr:from>
    <xdr:to>
      <xdr:col>72</xdr:col>
      <xdr:colOff>203200</xdr:colOff>
      <xdr:row>38</xdr:row>
      <xdr:rowOff>11430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493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81534</xdr:rowOff>
    </xdr:from>
    <xdr:to>
      <xdr:col>68</xdr:col>
      <xdr:colOff>152400</xdr:colOff>
      <xdr:row>37</xdr:row>
      <xdr:rowOff>105664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2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106443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54864</xdr:rowOff>
    </xdr:from>
    <xdr:to>
      <xdr:col>68</xdr:col>
      <xdr:colOff>203200</xdr:colOff>
      <xdr:row>37</xdr:row>
      <xdr:rowOff>156464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166641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30734</xdr:rowOff>
    </xdr:from>
    <xdr:to>
      <xdr:col>64</xdr:col>
      <xdr:colOff>152400</xdr:colOff>
      <xdr:row>37</xdr:row>
      <xdr:rowOff>132334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142511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300">
            <a:effectLst/>
          </a:endParaRPr>
        </a:p>
        <a:p>
          <a:r>
            <a:rPr lang="ja-JP" altLang="ja-JP" sz="1300" b="0" i="0" baseline="0">
              <a:solidFill>
                <a:schemeClr val="dk1"/>
              </a:solidFill>
              <a:effectLst/>
              <a:latin typeface="+mn-lt"/>
              <a:ea typeface="+mn-ea"/>
              <a:cs typeface="+mn-cs"/>
            </a:rPr>
            <a:t>　また、起債残高も、本年度若干増加したものの、社会資本整備等もひと段落したため、今後は新規起債も減少する見込であり、基金など将来負担額へ充当可能な財源が将来負担額を大きく上回る見込である。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職員の適正配置等により平成元年</a:t>
          </a:r>
          <a:r>
            <a:rPr lang="en-US" altLang="ja-JP" sz="1300" b="0" i="0" baseline="0">
              <a:solidFill>
                <a:schemeClr val="dk1"/>
              </a:solidFill>
              <a:effectLst/>
              <a:latin typeface="+mn-lt"/>
              <a:ea typeface="+mn-ea"/>
              <a:cs typeface="+mn-cs"/>
            </a:rPr>
            <a:t>54</a:t>
          </a:r>
          <a:r>
            <a:rPr lang="ja-JP" altLang="ja-JP" sz="1300" b="0" i="0" baseline="0">
              <a:solidFill>
                <a:schemeClr val="dk1"/>
              </a:solidFill>
              <a:effectLst/>
              <a:latin typeface="+mn-lt"/>
              <a:ea typeface="+mn-ea"/>
              <a:cs typeface="+mn-cs"/>
            </a:rPr>
            <a:t>名だった職員数を</a:t>
          </a:r>
          <a:r>
            <a:rPr lang="en-US" altLang="ja-JP" sz="1300" b="0" i="0" baseline="0">
              <a:solidFill>
                <a:schemeClr val="dk1"/>
              </a:solidFill>
              <a:effectLst/>
              <a:latin typeface="+mn-lt"/>
              <a:ea typeface="+mn-ea"/>
              <a:cs typeface="+mn-cs"/>
            </a:rPr>
            <a:t>38</a:t>
          </a:r>
          <a:r>
            <a:rPr lang="ja-JP" altLang="ja-JP" sz="1300" b="0" i="0" baseline="0">
              <a:solidFill>
                <a:schemeClr val="dk1"/>
              </a:solidFill>
              <a:effectLst/>
              <a:latin typeface="+mn-lt"/>
              <a:ea typeface="+mn-ea"/>
              <a:cs typeface="+mn-cs"/>
            </a:rPr>
            <a:t>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57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135636</xdr:rowOff>
    </xdr:from>
    <xdr:to>
      <xdr:col>11</xdr:col>
      <xdr:colOff>60325</xdr:colOff>
      <xdr:row>35</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正規職員以外でも可能な業務を臨時職員で行なうなど職員給（人件費）から賃金（物件費）へシフトしたこと、施設の管理を業務ごとに委託していることなどにより、現状の推移を見込む。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高校生までの医療費の無料化、高齢者の医療費補助など独自施策により類似団体と比べ高くなっている。また、今後も高齢化率の上昇等により現状以上の支出が見込まれる。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14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119380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49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3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76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68580</xdr:rowOff>
    </xdr:from>
    <xdr:to>
      <xdr:col>78</xdr:col>
      <xdr:colOff>120650</xdr:colOff>
      <xdr:row>55</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109237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地方債の新規発行の抑制と繰上償還により年々減少傾向にある。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149860</xdr:rowOff>
    </xdr:from>
    <xdr:to>
      <xdr:col>24</xdr:col>
      <xdr:colOff>25400</xdr:colOff>
      <xdr:row>74</xdr:row>
      <xdr:rowOff>27940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665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xdr:rowOff>
    </xdr:from>
    <xdr:to>
      <xdr:col>11</xdr:col>
      <xdr:colOff>9525</xdr:colOff>
      <xdr:row>74</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703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99060</xdr:rowOff>
    </xdr:from>
    <xdr:to>
      <xdr:col>24</xdr:col>
      <xdr:colOff>76200</xdr:colOff>
      <xdr:row>74</xdr:row>
      <xdr:rowOff>29210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115587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137160</xdr:rowOff>
    </xdr:from>
    <xdr:to>
      <xdr:col>6</xdr:col>
      <xdr:colOff>171450</xdr:colOff>
      <xdr:row>74</xdr:row>
      <xdr:rowOff>67310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77487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76</xdr:row>
      <xdr:rowOff>152718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6863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124143</xdr:rowOff>
    </xdr:from>
    <xdr:to>
      <xdr:col>78</xdr:col>
      <xdr:colOff>69850</xdr:colOff>
      <xdr:row>76</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5434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76</xdr:row>
      <xdr:rowOff>124143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37186"/>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6986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743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101918</xdr:rowOff>
    </xdr:from>
    <xdr:to>
      <xdr:col>82</xdr:col>
      <xdr:colOff>158750</xdr:colOff>
      <xdr:row>77</xdr:row>
      <xdr:rowOff>32068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118445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7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73343</xdr:rowOff>
    </xdr:from>
    <xdr:to>
      <xdr:col>74</xdr:col>
      <xdr:colOff>31750</xdr:colOff>
      <xdr:row>77</xdr:row>
      <xdr:rowOff>3493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159720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127635</xdr:rowOff>
    </xdr:from>
    <xdr:to>
      <xdr:col>69</xdr:col>
      <xdr:colOff>142875</xdr:colOff>
      <xdr:row>76</xdr:row>
      <xdr:rowOff>57786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67962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9881</xdr:rowOff>
    </xdr:from>
    <xdr:to>
      <xdr:col>29</xdr:col>
      <xdr:colOff>127000</xdr:colOff>
      <xdr:row>19</xdr:row>
      <xdr:rowOff>19065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15056"/>
          <a:ext cx="647700" cy="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19065</xdr:rowOff>
    </xdr:from>
    <xdr:to>
      <xdr:col>26</xdr:col>
      <xdr:colOff>50800</xdr:colOff>
      <xdr:row>19</xdr:row>
      <xdr:rowOff>25738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24240"/>
          <a:ext cx="698500" cy="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25738</xdr:rowOff>
    </xdr:from>
    <xdr:to>
      <xdr:col>22</xdr:col>
      <xdr:colOff>114300</xdr:colOff>
      <xdr:row>19</xdr:row>
      <xdr:rowOff>32518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30913"/>
          <a:ext cx="698500" cy="6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30817</xdr:rowOff>
    </xdr:from>
    <xdr:to>
      <xdr:col>18</xdr:col>
      <xdr:colOff>177800</xdr:colOff>
      <xdr:row>19</xdr:row>
      <xdr:rowOff>32518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335992"/>
          <a:ext cx="698500" cy="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130531</xdr:rowOff>
    </xdr:from>
    <xdr:to>
      <xdr:col>29</xdr:col>
      <xdr:colOff>177800</xdr:colOff>
      <xdr:row>19</xdr:row>
      <xdr:rowOff>60681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6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39108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139715</xdr:rowOff>
    </xdr:from>
    <xdr:to>
      <xdr:col>26</xdr:col>
      <xdr:colOff>101600</xdr:colOff>
      <xdr:row>19</xdr:row>
      <xdr:rowOff>69865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7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54642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5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146388</xdr:rowOff>
    </xdr:from>
    <xdr:to>
      <xdr:col>22</xdr:col>
      <xdr:colOff>165100</xdr:colOff>
      <xdr:row>19</xdr:row>
      <xdr:rowOff>76538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8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61315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6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153168</xdr:rowOff>
    </xdr:from>
    <xdr:to>
      <xdr:col>19</xdr:col>
      <xdr:colOff>38100</xdr:colOff>
      <xdr:row>19</xdr:row>
      <xdr:rowOff>83318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8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68095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151467</xdr:rowOff>
    </xdr:from>
    <xdr:to>
      <xdr:col>15</xdr:col>
      <xdr:colOff>101600</xdr:colOff>
      <xdr:row>19</xdr:row>
      <xdr:rowOff>81617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66394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152489</xdr:rowOff>
    </xdr:from>
    <xdr:to>
      <xdr:col>29</xdr:col>
      <xdr:colOff>127000</xdr:colOff>
      <xdr:row>37</xdr:row>
      <xdr:rowOff>181651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77189"/>
          <a:ext cx="647700" cy="29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125049</xdr:rowOff>
    </xdr:from>
    <xdr:to>
      <xdr:col>26</xdr:col>
      <xdr:colOff>50800</xdr:colOff>
      <xdr:row>37</xdr:row>
      <xdr:rowOff>152489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49749"/>
          <a:ext cx="698500" cy="2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125049</xdr:rowOff>
    </xdr:from>
    <xdr:to>
      <xdr:col>22</xdr:col>
      <xdr:colOff>114300</xdr:colOff>
      <xdr:row>37</xdr:row>
      <xdr:rowOff>188113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49749"/>
          <a:ext cx="698500" cy="6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188113</xdr:rowOff>
    </xdr:from>
    <xdr:to>
      <xdr:col>18</xdr:col>
      <xdr:colOff>177800</xdr:colOff>
      <xdr:row>37</xdr:row>
      <xdr:rowOff>239570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12813"/>
          <a:ext cx="698500" cy="5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130851</xdr:rowOff>
    </xdr:from>
    <xdr:to>
      <xdr:col>29</xdr:col>
      <xdr:colOff>177800</xdr:colOff>
      <xdr:row>37</xdr:row>
      <xdr:rowOff>232451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5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39428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101689</xdr:rowOff>
    </xdr:from>
    <xdr:to>
      <xdr:col>26</xdr:col>
      <xdr:colOff>101600</xdr:colOff>
      <xdr:row>37</xdr:row>
      <xdr:rowOff>203289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2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188066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74249</xdr:rowOff>
    </xdr:from>
    <xdr:to>
      <xdr:col>22</xdr:col>
      <xdr:colOff>165100</xdr:colOff>
      <xdr:row>37</xdr:row>
      <xdr:rowOff>175849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9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160626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8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137313</xdr:rowOff>
    </xdr:from>
    <xdr:to>
      <xdr:col>19</xdr:col>
      <xdr:colOff>38100</xdr:colOff>
      <xdr:row>37</xdr:row>
      <xdr:rowOff>238913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6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223690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188770</xdr:rowOff>
    </xdr:from>
    <xdr:to>
      <xdr:col>15</xdr:col>
      <xdr:colOff>101600</xdr:colOff>
      <xdr:row>37</xdr:row>
      <xdr:rowOff>290370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1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275147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9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51002</xdr:rowOff>
    </xdr:from>
    <xdr:to>
      <xdr:col>24</xdr:col>
      <xdr:colOff>63500</xdr:colOff>
      <xdr:row>38</xdr:row>
      <xdr:rowOff>55998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66102"/>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55998</xdr:rowOff>
    </xdr:from>
    <xdr:to>
      <xdr:col>19</xdr:col>
      <xdr:colOff>177800</xdr:colOff>
      <xdr:row>38</xdr:row>
      <xdr:rowOff>59995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71098"/>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59995</xdr:rowOff>
    </xdr:from>
    <xdr:to>
      <xdr:col>15</xdr:col>
      <xdr:colOff>50800</xdr:colOff>
      <xdr:row>38</xdr:row>
      <xdr:rowOff>63793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7509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57612</xdr:rowOff>
    </xdr:from>
    <xdr:to>
      <xdr:col>10</xdr:col>
      <xdr:colOff>114300</xdr:colOff>
      <xdr:row>38</xdr:row>
      <xdr:rowOff>63793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72712"/>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202</xdr:rowOff>
    </xdr:from>
    <xdr:to>
      <xdr:col>24</xdr:col>
      <xdr:colOff>114300</xdr:colOff>
      <xdr:row>38</xdr:row>
      <xdr:rowOff>101802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86578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5198</xdr:rowOff>
    </xdr:from>
    <xdr:to>
      <xdr:col>20</xdr:col>
      <xdr:colOff>38100</xdr:colOff>
      <xdr:row>38</xdr:row>
      <xdr:rowOff>106798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97925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9195</xdr:rowOff>
    </xdr:from>
    <xdr:to>
      <xdr:col>15</xdr:col>
      <xdr:colOff>101600</xdr:colOff>
      <xdr:row>38</xdr:row>
      <xdr:rowOff>110795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101922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12993</xdr:rowOff>
    </xdr:from>
    <xdr:to>
      <xdr:col>10</xdr:col>
      <xdr:colOff>165100</xdr:colOff>
      <xdr:row>38</xdr:row>
      <xdr:rowOff>114593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105720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6812</xdr:rowOff>
    </xdr:from>
    <xdr:to>
      <xdr:col>6</xdr:col>
      <xdr:colOff>38100</xdr:colOff>
      <xdr:row>38</xdr:row>
      <xdr:rowOff>108412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99539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54783</xdr:rowOff>
    </xdr:from>
    <xdr:to>
      <xdr:col>24</xdr:col>
      <xdr:colOff>63500</xdr:colOff>
      <xdr:row>58</xdr:row>
      <xdr:rowOff>86899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8883"/>
          <a:ext cx="838200" cy="3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82886</xdr:rowOff>
    </xdr:from>
    <xdr:to>
      <xdr:col>19</xdr:col>
      <xdr:colOff>177800</xdr:colOff>
      <xdr:row>58</xdr:row>
      <xdr:rowOff>86899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6986"/>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82886</xdr:rowOff>
    </xdr:from>
    <xdr:to>
      <xdr:col>15</xdr:col>
      <xdr:colOff>50800</xdr:colOff>
      <xdr:row>58</xdr:row>
      <xdr:rowOff>88012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698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88012</xdr:rowOff>
    </xdr:from>
    <xdr:to>
      <xdr:col>10</xdr:col>
      <xdr:colOff>114300</xdr:colOff>
      <xdr:row>58</xdr:row>
      <xdr:rowOff>98598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2112"/>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3983</xdr:rowOff>
    </xdr:from>
    <xdr:to>
      <xdr:col>24</xdr:col>
      <xdr:colOff>114300</xdr:colOff>
      <xdr:row>58</xdr:row>
      <xdr:rowOff>105583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90360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36099</xdr:rowOff>
    </xdr:from>
    <xdr:to>
      <xdr:col>20</xdr:col>
      <xdr:colOff>38100</xdr:colOff>
      <xdr:row>58</xdr:row>
      <xdr:rowOff>137699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128826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32086</xdr:rowOff>
    </xdr:from>
    <xdr:to>
      <xdr:col>15</xdr:col>
      <xdr:colOff>101600</xdr:colOff>
      <xdr:row>58</xdr:row>
      <xdr:rowOff>133686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124813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37212</xdr:rowOff>
    </xdr:from>
    <xdr:to>
      <xdr:col>10</xdr:col>
      <xdr:colOff>165100</xdr:colOff>
      <xdr:row>58</xdr:row>
      <xdr:rowOff>138812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129939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47798</xdr:rowOff>
    </xdr:from>
    <xdr:to>
      <xdr:col>6</xdr:col>
      <xdr:colOff>38100</xdr:colOff>
      <xdr:row>58</xdr:row>
      <xdr:rowOff>149398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140525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80200</xdr:rowOff>
    </xdr:from>
    <xdr:to>
      <xdr:col>24</xdr:col>
      <xdr:colOff>63500</xdr:colOff>
      <xdr:row>78</xdr:row>
      <xdr:rowOff>94058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53300"/>
          <a:ext cx="8382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80200</xdr:rowOff>
    </xdr:from>
    <xdr:to>
      <xdr:col>19</xdr:col>
      <xdr:colOff>177800</xdr:colOff>
      <xdr:row>78</xdr:row>
      <xdr:rowOff>97555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3300"/>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97555</xdr:rowOff>
    </xdr:from>
    <xdr:to>
      <xdr:col>15</xdr:col>
      <xdr:colOff>50800</xdr:colOff>
      <xdr:row>78</xdr:row>
      <xdr:rowOff>100893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065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100884</xdr:rowOff>
    </xdr:from>
    <xdr:to>
      <xdr:col>10</xdr:col>
      <xdr:colOff>114300</xdr:colOff>
      <xdr:row>78</xdr:row>
      <xdr:rowOff>100893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398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43258</xdr:rowOff>
    </xdr:from>
    <xdr:to>
      <xdr:col>24</xdr:col>
      <xdr:colOff>114300</xdr:colOff>
      <xdr:row>78</xdr:row>
      <xdr:rowOff>144858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129635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29400</xdr:rowOff>
    </xdr:from>
    <xdr:to>
      <xdr:col>20</xdr:col>
      <xdr:colOff>38100</xdr:colOff>
      <xdr:row>78</xdr:row>
      <xdr:rowOff>131000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122127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46755</xdr:rowOff>
    </xdr:from>
    <xdr:to>
      <xdr:col>15</xdr:col>
      <xdr:colOff>101600</xdr:colOff>
      <xdr:row>78</xdr:row>
      <xdr:rowOff>148355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139482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50093</xdr:rowOff>
    </xdr:from>
    <xdr:to>
      <xdr:col>10</xdr:col>
      <xdr:colOff>165100</xdr:colOff>
      <xdr:row>78</xdr:row>
      <xdr:rowOff>151693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142820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50084</xdr:rowOff>
    </xdr:from>
    <xdr:to>
      <xdr:col>6</xdr:col>
      <xdr:colOff>38100</xdr:colOff>
      <xdr:row>78</xdr:row>
      <xdr:rowOff>151684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90740</xdr:rowOff>
    </xdr:from>
    <xdr:to>
      <xdr:col>24</xdr:col>
      <xdr:colOff>63500</xdr:colOff>
      <xdr:row>98</xdr:row>
      <xdr:rowOff>91167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2840"/>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91167</xdr:rowOff>
    </xdr:from>
    <xdr:to>
      <xdr:col>19</xdr:col>
      <xdr:colOff>177800</xdr:colOff>
      <xdr:row>98</xdr:row>
      <xdr:rowOff>93349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93267"/>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93349</xdr:rowOff>
    </xdr:from>
    <xdr:to>
      <xdr:col>15</xdr:col>
      <xdr:colOff>50800</xdr:colOff>
      <xdr:row>98</xdr:row>
      <xdr:rowOff>96521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95449"/>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96521</xdr:rowOff>
    </xdr:from>
    <xdr:to>
      <xdr:col>10</xdr:col>
      <xdr:colOff>114300</xdr:colOff>
      <xdr:row>98</xdr:row>
      <xdr:rowOff>99642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8621"/>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39940</xdr:rowOff>
    </xdr:from>
    <xdr:to>
      <xdr:col>24</xdr:col>
      <xdr:colOff>114300</xdr:colOff>
      <xdr:row>98</xdr:row>
      <xdr:rowOff>141540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40367</xdr:rowOff>
    </xdr:from>
    <xdr:to>
      <xdr:col>20</xdr:col>
      <xdr:colOff>38100</xdr:colOff>
      <xdr:row>98</xdr:row>
      <xdr:rowOff>141967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42549</xdr:rowOff>
    </xdr:from>
    <xdr:to>
      <xdr:col>15</xdr:col>
      <xdr:colOff>101600</xdr:colOff>
      <xdr:row>98</xdr:row>
      <xdr:rowOff>144149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135276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45721</xdr:rowOff>
    </xdr:from>
    <xdr:to>
      <xdr:col>10</xdr:col>
      <xdr:colOff>165100</xdr:colOff>
      <xdr:row>98</xdr:row>
      <xdr:rowOff>147321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138448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48842</xdr:rowOff>
    </xdr:from>
    <xdr:to>
      <xdr:col>6</xdr:col>
      <xdr:colOff>38100</xdr:colOff>
      <xdr:row>98</xdr:row>
      <xdr:rowOff>150442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141569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134447</xdr:rowOff>
    </xdr:from>
    <xdr:to>
      <xdr:col>55</xdr:col>
      <xdr:colOff>0</xdr:colOff>
      <xdr:row>38</xdr:row>
      <xdr:rowOff>140215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49547"/>
          <a:ext cx="8382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107330</xdr:rowOff>
    </xdr:from>
    <xdr:to>
      <xdr:col>50</xdr:col>
      <xdr:colOff>114300</xdr:colOff>
      <xdr:row>38</xdr:row>
      <xdr:rowOff>140215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2430"/>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107330</xdr:rowOff>
    </xdr:from>
    <xdr:to>
      <xdr:col>45</xdr:col>
      <xdr:colOff>177800</xdr:colOff>
      <xdr:row>38</xdr:row>
      <xdr:rowOff>113612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2243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113612</xdr:rowOff>
    </xdr:from>
    <xdr:to>
      <xdr:col>41</xdr:col>
      <xdr:colOff>50800</xdr:colOff>
      <xdr:row>38</xdr:row>
      <xdr:rowOff>132770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8712"/>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83647</xdr:rowOff>
    </xdr:from>
    <xdr:to>
      <xdr:col>55</xdr:col>
      <xdr:colOff>50800</xdr:colOff>
      <xdr:row>39</xdr:row>
      <xdr:rowOff>13797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9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170024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89415</xdr:rowOff>
    </xdr:from>
    <xdr:to>
      <xdr:col>50</xdr:col>
      <xdr:colOff>165100</xdr:colOff>
      <xdr:row>39</xdr:row>
      <xdr:rowOff>19565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56530</xdr:rowOff>
    </xdr:from>
    <xdr:to>
      <xdr:col>46</xdr:col>
      <xdr:colOff>38100</xdr:colOff>
      <xdr:row>38</xdr:row>
      <xdr:rowOff>158130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149257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6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62812</xdr:rowOff>
    </xdr:from>
    <xdr:to>
      <xdr:col>41</xdr:col>
      <xdr:colOff>101600</xdr:colOff>
      <xdr:row>38</xdr:row>
      <xdr:rowOff>164412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155539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81970</xdr:rowOff>
    </xdr:from>
    <xdr:to>
      <xdr:col>36</xdr:col>
      <xdr:colOff>165100</xdr:colOff>
      <xdr:row>39</xdr:row>
      <xdr:rowOff>12120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161765</xdr:rowOff>
    </xdr:from>
    <xdr:to>
      <xdr:col>55</xdr:col>
      <xdr:colOff>0</xdr:colOff>
      <xdr:row>59</xdr:row>
      <xdr:rowOff>4573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05865"/>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167178</xdr:rowOff>
    </xdr:from>
    <xdr:to>
      <xdr:col>50</xdr:col>
      <xdr:colOff>114300</xdr:colOff>
      <xdr:row>59</xdr:row>
      <xdr:rowOff>4573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11278"/>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167178</xdr:rowOff>
    </xdr:from>
    <xdr:to>
      <xdr:col>45</xdr:col>
      <xdr:colOff>177800</xdr:colOff>
      <xdr:row>59</xdr:row>
      <xdr:rowOff>21904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11278"/>
          <a:ext cx="8890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20865</xdr:rowOff>
    </xdr:from>
    <xdr:to>
      <xdr:col>41</xdr:col>
      <xdr:colOff>50800</xdr:colOff>
      <xdr:row>59</xdr:row>
      <xdr:rowOff>21904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36415"/>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110965</xdr:rowOff>
    </xdr:from>
    <xdr:to>
      <xdr:col>55</xdr:col>
      <xdr:colOff>50800</xdr:colOff>
      <xdr:row>59</xdr:row>
      <xdr:rowOff>41115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125223</xdr:rowOff>
    </xdr:from>
    <xdr:to>
      <xdr:col>50</xdr:col>
      <xdr:colOff>165100</xdr:colOff>
      <xdr:row>59</xdr:row>
      <xdr:rowOff>55373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46500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116378</xdr:rowOff>
    </xdr:from>
    <xdr:to>
      <xdr:col>46</xdr:col>
      <xdr:colOff>38100</xdr:colOff>
      <xdr:row>59</xdr:row>
      <xdr:rowOff>46528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37655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142554</xdr:rowOff>
    </xdr:from>
    <xdr:to>
      <xdr:col>41</xdr:col>
      <xdr:colOff>101600</xdr:colOff>
      <xdr:row>59</xdr:row>
      <xdr:rowOff>72704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63831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141515</xdr:rowOff>
    </xdr:from>
    <xdr:to>
      <xdr:col>36</xdr:col>
      <xdr:colOff>165100</xdr:colOff>
      <xdr:row>59</xdr:row>
      <xdr:rowOff>71665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62792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110866</xdr:rowOff>
    </xdr:from>
    <xdr:to>
      <xdr:col>55</xdr:col>
      <xdr:colOff>0</xdr:colOff>
      <xdr:row>78</xdr:row>
      <xdr:rowOff>126264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3966"/>
          <a:ext cx="8382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117799</xdr:rowOff>
    </xdr:from>
    <xdr:to>
      <xdr:col>50</xdr:col>
      <xdr:colOff>114300</xdr:colOff>
      <xdr:row>78</xdr:row>
      <xdr:rowOff>126264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0899"/>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117799</xdr:rowOff>
    </xdr:from>
    <xdr:to>
      <xdr:col>45</xdr:col>
      <xdr:colOff>177800</xdr:colOff>
      <xdr:row>78</xdr:row>
      <xdr:rowOff>133212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0899"/>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133212</xdr:rowOff>
    </xdr:from>
    <xdr:to>
      <xdr:col>41</xdr:col>
      <xdr:colOff>50800</xdr:colOff>
      <xdr:row>78</xdr:row>
      <xdr:rowOff>135379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6312"/>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60066</xdr:rowOff>
    </xdr:from>
    <xdr:to>
      <xdr:col>55</xdr:col>
      <xdr:colOff>50800</xdr:colOff>
      <xdr:row>78</xdr:row>
      <xdr:rowOff>161666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75464</xdr:rowOff>
    </xdr:from>
    <xdr:to>
      <xdr:col>50</xdr:col>
      <xdr:colOff>165100</xdr:colOff>
      <xdr:row>79</xdr:row>
      <xdr:rowOff>5614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168191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66999</xdr:rowOff>
    </xdr:from>
    <xdr:to>
      <xdr:col>46</xdr:col>
      <xdr:colOff>38100</xdr:colOff>
      <xdr:row>78</xdr:row>
      <xdr:rowOff>168599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159726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82412</xdr:rowOff>
    </xdr:from>
    <xdr:to>
      <xdr:col>41</xdr:col>
      <xdr:colOff>101600</xdr:colOff>
      <xdr:row>79</xdr:row>
      <xdr:rowOff>12562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84579</xdr:rowOff>
    </xdr:from>
    <xdr:to>
      <xdr:col>36</xdr:col>
      <xdr:colOff>165100</xdr:colOff>
      <xdr:row>79</xdr:row>
      <xdr:rowOff>14729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5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71151</xdr:rowOff>
    </xdr:from>
    <xdr:to>
      <xdr:col>55</xdr:col>
      <xdr:colOff>0</xdr:colOff>
      <xdr:row>98</xdr:row>
      <xdr:rowOff>72994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3251"/>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69921</xdr:rowOff>
    </xdr:from>
    <xdr:to>
      <xdr:col>50</xdr:col>
      <xdr:colOff>114300</xdr:colOff>
      <xdr:row>98</xdr:row>
      <xdr:rowOff>72994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72021"/>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69921</xdr:rowOff>
    </xdr:from>
    <xdr:to>
      <xdr:col>45</xdr:col>
      <xdr:colOff>177800</xdr:colOff>
      <xdr:row>98</xdr:row>
      <xdr:rowOff>105014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72021"/>
          <a:ext cx="889000" cy="3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95700</xdr:rowOff>
    </xdr:from>
    <xdr:to>
      <xdr:col>41</xdr:col>
      <xdr:colOff>50800</xdr:colOff>
      <xdr:row>98</xdr:row>
      <xdr:rowOff>105014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780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20351</xdr:rowOff>
    </xdr:from>
    <xdr:to>
      <xdr:col>55</xdr:col>
      <xdr:colOff>50800</xdr:colOff>
      <xdr:row>98</xdr:row>
      <xdr:rowOff>121951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22194</xdr:rowOff>
    </xdr:from>
    <xdr:to>
      <xdr:col>50</xdr:col>
      <xdr:colOff>165100</xdr:colOff>
      <xdr:row>98</xdr:row>
      <xdr:rowOff>123794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114921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19121</xdr:rowOff>
    </xdr:from>
    <xdr:to>
      <xdr:col>46</xdr:col>
      <xdr:colOff>38100</xdr:colOff>
      <xdr:row>98</xdr:row>
      <xdr:rowOff>120721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111848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54214</xdr:rowOff>
    </xdr:from>
    <xdr:to>
      <xdr:col>41</xdr:col>
      <xdr:colOff>101600</xdr:colOff>
      <xdr:row>98</xdr:row>
      <xdr:rowOff>155814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146941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44900</xdr:rowOff>
    </xdr:from>
    <xdr:to>
      <xdr:col>36</xdr:col>
      <xdr:colOff>165100</xdr:colOff>
      <xdr:row>98</xdr:row>
      <xdr:rowOff>146500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137627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65701</xdr:rowOff>
    </xdr:from>
    <xdr:to>
      <xdr:col>85</xdr:col>
      <xdr:colOff>127000</xdr:colOff>
      <xdr:row>39</xdr:row>
      <xdr:rowOff>84503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2251"/>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84503</xdr:rowOff>
    </xdr:from>
    <xdr:to>
      <xdr:col>81</xdr:col>
      <xdr:colOff>50800</xdr:colOff>
      <xdr:row>39</xdr:row>
      <xdr:rowOff>85018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105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85018</xdr:rowOff>
    </xdr:from>
    <xdr:to>
      <xdr:col>76</xdr:col>
      <xdr:colOff>114300</xdr:colOff>
      <xdr:row>39</xdr:row>
      <xdr:rowOff>87514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1568"/>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86726</xdr:rowOff>
    </xdr:from>
    <xdr:to>
      <xdr:col>71</xdr:col>
      <xdr:colOff>177800</xdr:colOff>
      <xdr:row>39</xdr:row>
      <xdr:rowOff>87514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3276"/>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14901</xdr:rowOff>
    </xdr:from>
    <xdr:to>
      <xdr:col>85</xdr:col>
      <xdr:colOff>177800</xdr:colOff>
      <xdr:row>39</xdr:row>
      <xdr:rowOff>116501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145728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33703</xdr:rowOff>
    </xdr:from>
    <xdr:to>
      <xdr:col>81</xdr:col>
      <xdr:colOff>101600</xdr:colOff>
      <xdr:row>39</xdr:row>
      <xdr:rowOff>135303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126430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8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34218</xdr:rowOff>
    </xdr:from>
    <xdr:to>
      <xdr:col>76</xdr:col>
      <xdr:colOff>165100</xdr:colOff>
      <xdr:row>39</xdr:row>
      <xdr:rowOff>135818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126945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36714</xdr:rowOff>
    </xdr:from>
    <xdr:to>
      <xdr:col>72</xdr:col>
      <xdr:colOff>38100</xdr:colOff>
      <xdr:row>39</xdr:row>
      <xdr:rowOff>138314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129441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35926</xdr:rowOff>
    </xdr:from>
    <xdr:to>
      <xdr:col>67</xdr:col>
      <xdr:colOff>101600</xdr:colOff>
      <xdr:row>39</xdr:row>
      <xdr:rowOff>137526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128653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81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110999</xdr:rowOff>
    </xdr:from>
    <xdr:to>
      <xdr:col>85</xdr:col>
      <xdr:colOff>127000</xdr:colOff>
      <xdr:row>78</xdr:row>
      <xdr:rowOff>145036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84099"/>
          <a:ext cx="8382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32720</xdr:rowOff>
    </xdr:from>
    <xdr:to>
      <xdr:col>81</xdr:col>
      <xdr:colOff>50800</xdr:colOff>
      <xdr:row>78</xdr:row>
      <xdr:rowOff>110999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05820"/>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32720</xdr:rowOff>
    </xdr:from>
    <xdr:to>
      <xdr:col>76</xdr:col>
      <xdr:colOff>114300</xdr:colOff>
      <xdr:row>78</xdr:row>
      <xdr:rowOff>79826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05820"/>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79826</xdr:rowOff>
    </xdr:from>
    <xdr:to>
      <xdr:col>71</xdr:col>
      <xdr:colOff>177800</xdr:colOff>
      <xdr:row>78</xdr:row>
      <xdr:rowOff>116835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52926"/>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94236</xdr:rowOff>
    </xdr:from>
    <xdr:to>
      <xdr:col>85</xdr:col>
      <xdr:colOff>177800</xdr:colOff>
      <xdr:row>79</xdr:row>
      <xdr:rowOff>24386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9163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60199</xdr:rowOff>
    </xdr:from>
    <xdr:to>
      <xdr:col>81</xdr:col>
      <xdr:colOff>101600</xdr:colOff>
      <xdr:row>78</xdr:row>
      <xdr:rowOff>161799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152926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153370</xdr:rowOff>
    </xdr:from>
    <xdr:to>
      <xdr:col>76</xdr:col>
      <xdr:colOff>165100</xdr:colOff>
      <xdr:row>78</xdr:row>
      <xdr:rowOff>83520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74647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29026</xdr:rowOff>
    </xdr:from>
    <xdr:to>
      <xdr:col>72</xdr:col>
      <xdr:colOff>38100</xdr:colOff>
      <xdr:row>78</xdr:row>
      <xdr:rowOff>130626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121753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66035</xdr:rowOff>
    </xdr:from>
    <xdr:to>
      <xdr:col>67</xdr:col>
      <xdr:colOff>101600</xdr:colOff>
      <xdr:row>78</xdr:row>
      <xdr:rowOff>167635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158762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123744</xdr:rowOff>
    </xdr:from>
    <xdr:to>
      <xdr:col>85</xdr:col>
      <xdr:colOff>127000</xdr:colOff>
      <xdr:row>98</xdr:row>
      <xdr:rowOff>129138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5844"/>
          <a:ext cx="8382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122988</xdr:rowOff>
    </xdr:from>
    <xdr:to>
      <xdr:col>81</xdr:col>
      <xdr:colOff>50800</xdr:colOff>
      <xdr:row>98</xdr:row>
      <xdr:rowOff>129138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5088"/>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99901</xdr:rowOff>
    </xdr:from>
    <xdr:to>
      <xdr:col>76</xdr:col>
      <xdr:colOff>114300</xdr:colOff>
      <xdr:row>98</xdr:row>
      <xdr:rowOff>122988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2001"/>
          <a:ext cx="889000" cy="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89581</xdr:rowOff>
    </xdr:from>
    <xdr:to>
      <xdr:col>71</xdr:col>
      <xdr:colOff>177800</xdr:colOff>
      <xdr:row>98</xdr:row>
      <xdr:rowOff>99901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1681"/>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72944</xdr:rowOff>
    </xdr:from>
    <xdr:to>
      <xdr:col>85</xdr:col>
      <xdr:colOff>177800</xdr:colOff>
      <xdr:row>99</xdr:row>
      <xdr:rowOff>3094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78338</xdr:rowOff>
    </xdr:from>
    <xdr:to>
      <xdr:col>81</xdr:col>
      <xdr:colOff>101600</xdr:colOff>
      <xdr:row>99</xdr:row>
      <xdr:rowOff>8488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171065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72188</xdr:rowOff>
    </xdr:from>
    <xdr:to>
      <xdr:col>76</xdr:col>
      <xdr:colOff>165100</xdr:colOff>
      <xdr:row>99</xdr:row>
      <xdr:rowOff>2338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164915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49101</xdr:rowOff>
    </xdr:from>
    <xdr:to>
      <xdr:col>72</xdr:col>
      <xdr:colOff>38100</xdr:colOff>
      <xdr:row>98</xdr:row>
      <xdr:rowOff>150701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167228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38781</xdr:rowOff>
    </xdr:from>
    <xdr:to>
      <xdr:col>67</xdr:col>
      <xdr:colOff>101600</xdr:colOff>
      <xdr:row>98</xdr:row>
      <xdr:rowOff>140381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156908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62681</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77781"/>
          <a:ext cx="838200" cy="15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27153</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3703"/>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27153</xdr:rowOff>
    </xdr:from>
    <xdr:to>
      <xdr:col>102</xdr:col>
      <xdr:colOff>114300</xdr:colOff>
      <xdr:row>39</xdr:row>
      <xdr:rowOff>37192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3703"/>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11881</xdr:rowOff>
    </xdr:from>
    <xdr:to>
      <xdr:col>116</xdr:col>
      <xdr:colOff>114300</xdr:colOff>
      <xdr:row>38</xdr:row>
      <xdr:rowOff>113481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34758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7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147803</xdr:rowOff>
    </xdr:from>
    <xdr:to>
      <xdr:col>102</xdr:col>
      <xdr:colOff>165100</xdr:colOff>
      <xdr:row>39</xdr:row>
      <xdr:rowOff>77953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69080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157842</xdr:rowOff>
    </xdr:from>
    <xdr:to>
      <xdr:col>98</xdr:col>
      <xdr:colOff>38100</xdr:colOff>
      <xdr:row>39</xdr:row>
      <xdr:rowOff>87992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79119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42526</xdr:rowOff>
    </xdr:from>
    <xdr:to>
      <xdr:col>116</xdr:col>
      <xdr:colOff>63500</xdr:colOff>
      <xdr:row>59</xdr:row>
      <xdr:rowOff>43288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80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42526</xdr:rowOff>
    </xdr:from>
    <xdr:to>
      <xdr:col>111</xdr:col>
      <xdr:colOff>177800</xdr:colOff>
      <xdr:row>59</xdr:row>
      <xdr:rowOff>43135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807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43135</xdr:rowOff>
    </xdr:from>
    <xdr:to>
      <xdr:col>107</xdr:col>
      <xdr:colOff>50800</xdr:colOff>
      <xdr:row>59</xdr:row>
      <xdr:rowOff>43517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86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43517</xdr:rowOff>
    </xdr:from>
    <xdr:to>
      <xdr:col>102</xdr:col>
      <xdr:colOff>114300</xdr:colOff>
      <xdr:row>59</xdr:row>
      <xdr:rowOff>44297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9067"/>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163938</xdr:rowOff>
    </xdr:from>
    <xdr:to>
      <xdr:col>116</xdr:col>
      <xdr:colOff>114300</xdr:colOff>
      <xdr:row>59</xdr:row>
      <xdr:rowOff>94088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78865</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163176</xdr:rowOff>
    </xdr:from>
    <xdr:to>
      <xdr:col>112</xdr:col>
      <xdr:colOff>38100</xdr:colOff>
      <xdr:row>59</xdr:row>
      <xdr:rowOff>93326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84453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163785</xdr:rowOff>
    </xdr:from>
    <xdr:to>
      <xdr:col>107</xdr:col>
      <xdr:colOff>101600</xdr:colOff>
      <xdr:row>59</xdr:row>
      <xdr:rowOff>93935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85062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164167</xdr:rowOff>
    </xdr:from>
    <xdr:to>
      <xdr:col>102</xdr:col>
      <xdr:colOff>165100</xdr:colOff>
      <xdr:row>59</xdr:row>
      <xdr:rowOff>94317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85444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21406</xdr:rowOff>
    </xdr:from>
    <xdr:to>
      <xdr:col>116</xdr:col>
      <xdr:colOff>63500</xdr:colOff>
      <xdr:row>78</xdr:row>
      <xdr:rowOff>26913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94506"/>
          <a:ext cx="8382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160060</xdr:rowOff>
    </xdr:from>
    <xdr:to>
      <xdr:col>111</xdr:col>
      <xdr:colOff>177800</xdr:colOff>
      <xdr:row>78</xdr:row>
      <xdr:rowOff>21406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61710"/>
          <a:ext cx="889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148569</xdr:rowOff>
    </xdr:from>
    <xdr:to>
      <xdr:col>107</xdr:col>
      <xdr:colOff>50800</xdr:colOff>
      <xdr:row>77</xdr:row>
      <xdr:rowOff>160060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5021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148569</xdr:rowOff>
    </xdr:from>
    <xdr:to>
      <xdr:col>102</xdr:col>
      <xdr:colOff>114300</xdr:colOff>
      <xdr:row>78</xdr:row>
      <xdr:rowOff>32596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50219"/>
          <a:ext cx="889000" cy="5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147563</xdr:rowOff>
    </xdr:from>
    <xdr:to>
      <xdr:col>116</xdr:col>
      <xdr:colOff>114300</xdr:colOff>
      <xdr:row>78</xdr:row>
      <xdr:rowOff>77713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62490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142056</xdr:rowOff>
    </xdr:from>
    <xdr:to>
      <xdr:col>112</xdr:col>
      <xdr:colOff>38100</xdr:colOff>
      <xdr:row>78</xdr:row>
      <xdr:rowOff>72206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63333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109260</xdr:rowOff>
    </xdr:from>
    <xdr:to>
      <xdr:col>107</xdr:col>
      <xdr:colOff>101600</xdr:colOff>
      <xdr:row>78</xdr:row>
      <xdr:rowOff>39410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30537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97769</xdr:rowOff>
    </xdr:from>
    <xdr:to>
      <xdr:col>102</xdr:col>
      <xdr:colOff>165100</xdr:colOff>
      <xdr:row>78</xdr:row>
      <xdr:rowOff>27919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19046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153246</xdr:rowOff>
    </xdr:from>
    <xdr:to>
      <xdr:col>98</xdr:col>
      <xdr:colOff>38100</xdr:colOff>
      <xdr:row>78</xdr:row>
      <xdr:rowOff>83396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74523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人件費は、昭和６０年に５８名だった職員を内部管理事務の抜本的見直しを中心とした組織の簡素化により３７名に削減し、類似団体最低となっている。</a:t>
          </a:r>
          <a:endParaRPr lang="ja-JP" altLang="ja-JP" sz="1300">
            <a:effectLst/>
          </a:endParaRPr>
        </a:p>
        <a:p>
          <a:r>
            <a:rPr lang="ja-JP" altLang="ja-JP" sz="13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3,693
38.12
2,895,137
2,535,781
359,246
1,613,146
1,063,192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48355</xdr:rowOff>
    </xdr:from>
    <xdr:to>
      <xdr:col>24</xdr:col>
      <xdr:colOff>63500</xdr:colOff>
      <xdr:row>38</xdr:row>
      <xdr:rowOff>50603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63455"/>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50603</xdr:rowOff>
    </xdr:from>
    <xdr:to>
      <xdr:col>19</xdr:col>
      <xdr:colOff>177800</xdr:colOff>
      <xdr:row>38</xdr:row>
      <xdr:rowOff>51308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6570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51308</xdr:rowOff>
    </xdr:from>
    <xdr:to>
      <xdr:col>15</xdr:col>
      <xdr:colOff>50800</xdr:colOff>
      <xdr:row>38</xdr:row>
      <xdr:rowOff>55270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6640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44869</xdr:rowOff>
    </xdr:from>
    <xdr:to>
      <xdr:col>10</xdr:col>
      <xdr:colOff>114300</xdr:colOff>
      <xdr:row>38</xdr:row>
      <xdr:rowOff>55270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5996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169005</xdr:rowOff>
    </xdr:from>
    <xdr:to>
      <xdr:col>24</xdr:col>
      <xdr:colOff>114300</xdr:colOff>
      <xdr:row>38</xdr:row>
      <xdr:rowOff>99155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83932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171253</xdr:rowOff>
    </xdr:from>
    <xdr:to>
      <xdr:col>20</xdr:col>
      <xdr:colOff>38100</xdr:colOff>
      <xdr:row>38</xdr:row>
      <xdr:rowOff>101403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92530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508</xdr:rowOff>
    </xdr:from>
    <xdr:to>
      <xdr:col>15</xdr:col>
      <xdr:colOff>101600</xdr:colOff>
      <xdr:row>38</xdr:row>
      <xdr:rowOff>102108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93235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4470</xdr:rowOff>
    </xdr:from>
    <xdr:to>
      <xdr:col>10</xdr:col>
      <xdr:colOff>165100</xdr:colOff>
      <xdr:row>38</xdr:row>
      <xdr:rowOff>106070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97197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165519</xdr:rowOff>
    </xdr:from>
    <xdr:to>
      <xdr:col>6</xdr:col>
      <xdr:colOff>38100</xdr:colOff>
      <xdr:row>38</xdr:row>
      <xdr:rowOff>95669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86796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165936</xdr:rowOff>
    </xdr:from>
    <xdr:to>
      <xdr:col>24</xdr:col>
      <xdr:colOff>63500</xdr:colOff>
      <xdr:row>58</xdr:row>
      <xdr:rowOff>171101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10036"/>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171101</xdr:rowOff>
    </xdr:from>
    <xdr:to>
      <xdr:col>19</xdr:col>
      <xdr:colOff>177800</xdr:colOff>
      <xdr:row>59</xdr:row>
      <xdr:rowOff>13498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15201"/>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160548</xdr:rowOff>
    </xdr:from>
    <xdr:to>
      <xdr:col>15</xdr:col>
      <xdr:colOff>50800</xdr:colOff>
      <xdr:row>59</xdr:row>
      <xdr:rowOff>13498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04648"/>
          <a:ext cx="889000" cy="2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153915</xdr:rowOff>
    </xdr:from>
    <xdr:to>
      <xdr:col>10</xdr:col>
      <xdr:colOff>114300</xdr:colOff>
      <xdr:row>58</xdr:row>
      <xdr:rowOff>160548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98015"/>
          <a:ext cx="889000" cy="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115136</xdr:rowOff>
    </xdr:from>
    <xdr:to>
      <xdr:col>24</xdr:col>
      <xdr:colOff>114300</xdr:colOff>
      <xdr:row>59</xdr:row>
      <xdr:rowOff>45286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120301</xdr:rowOff>
    </xdr:from>
    <xdr:to>
      <xdr:col>20</xdr:col>
      <xdr:colOff>38100</xdr:colOff>
      <xdr:row>59</xdr:row>
      <xdr:rowOff>50451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41578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134148</xdr:rowOff>
    </xdr:from>
    <xdr:to>
      <xdr:col>15</xdr:col>
      <xdr:colOff>101600</xdr:colOff>
      <xdr:row>59</xdr:row>
      <xdr:rowOff>64298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55425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7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109748</xdr:rowOff>
    </xdr:from>
    <xdr:to>
      <xdr:col>10</xdr:col>
      <xdr:colOff>165100</xdr:colOff>
      <xdr:row>59</xdr:row>
      <xdr:rowOff>39898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31025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103115</xdr:rowOff>
    </xdr:from>
    <xdr:to>
      <xdr:col>6</xdr:col>
      <xdr:colOff>38100</xdr:colOff>
      <xdr:row>59</xdr:row>
      <xdr:rowOff>33265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24392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21253</xdr:rowOff>
    </xdr:from>
    <xdr:to>
      <xdr:col>24</xdr:col>
      <xdr:colOff>63500</xdr:colOff>
      <xdr:row>78</xdr:row>
      <xdr:rowOff>25172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94353"/>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89670</xdr:rowOff>
    </xdr:from>
    <xdr:to>
      <xdr:col>19</xdr:col>
      <xdr:colOff>177800</xdr:colOff>
      <xdr:row>78</xdr:row>
      <xdr:rowOff>25172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91320"/>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89670</xdr:rowOff>
    </xdr:from>
    <xdr:to>
      <xdr:col>15</xdr:col>
      <xdr:colOff>50800</xdr:colOff>
      <xdr:row>77</xdr:row>
      <xdr:rowOff>139458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1320"/>
          <a:ext cx="8890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139458</xdr:rowOff>
    </xdr:from>
    <xdr:to>
      <xdr:col>10</xdr:col>
      <xdr:colOff>114300</xdr:colOff>
      <xdr:row>77</xdr:row>
      <xdr:rowOff>167553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1108"/>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141903</xdr:rowOff>
    </xdr:from>
    <xdr:to>
      <xdr:col>24</xdr:col>
      <xdr:colOff>114300</xdr:colOff>
      <xdr:row>78</xdr:row>
      <xdr:rowOff>72053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56830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145822</xdr:rowOff>
    </xdr:from>
    <xdr:to>
      <xdr:col>20</xdr:col>
      <xdr:colOff>38100</xdr:colOff>
      <xdr:row>78</xdr:row>
      <xdr:rowOff>75972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67099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38870</xdr:rowOff>
    </xdr:from>
    <xdr:to>
      <xdr:col>15</xdr:col>
      <xdr:colOff>101600</xdr:colOff>
      <xdr:row>77</xdr:row>
      <xdr:rowOff>140470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131597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88658</xdr:rowOff>
    </xdr:from>
    <xdr:to>
      <xdr:col>10</xdr:col>
      <xdr:colOff>165100</xdr:colOff>
      <xdr:row>78</xdr:row>
      <xdr:rowOff>18808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116753</xdr:rowOff>
    </xdr:from>
    <xdr:to>
      <xdr:col>6</xdr:col>
      <xdr:colOff>38100</xdr:colOff>
      <xdr:row>78</xdr:row>
      <xdr:rowOff>46903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38030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156632</xdr:rowOff>
    </xdr:from>
    <xdr:to>
      <xdr:col>24</xdr:col>
      <xdr:colOff>63500</xdr:colOff>
      <xdr:row>98</xdr:row>
      <xdr:rowOff>164255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8732"/>
          <a:ext cx="8382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146512</xdr:rowOff>
    </xdr:from>
    <xdr:to>
      <xdr:col>19</xdr:col>
      <xdr:colOff>177800</xdr:colOff>
      <xdr:row>98</xdr:row>
      <xdr:rowOff>164255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8612"/>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125471</xdr:rowOff>
    </xdr:from>
    <xdr:to>
      <xdr:col>15</xdr:col>
      <xdr:colOff>50800</xdr:colOff>
      <xdr:row>98</xdr:row>
      <xdr:rowOff>146512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7571"/>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125471</xdr:rowOff>
    </xdr:from>
    <xdr:to>
      <xdr:col>10</xdr:col>
      <xdr:colOff>114300</xdr:colOff>
      <xdr:row>98</xdr:row>
      <xdr:rowOff>138387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7571"/>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105832</xdr:rowOff>
    </xdr:from>
    <xdr:to>
      <xdr:col>24</xdr:col>
      <xdr:colOff>114300</xdr:colOff>
      <xdr:row>99</xdr:row>
      <xdr:rowOff>35982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20759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113455</xdr:rowOff>
    </xdr:from>
    <xdr:to>
      <xdr:col>20</xdr:col>
      <xdr:colOff>38100</xdr:colOff>
      <xdr:row>99</xdr:row>
      <xdr:rowOff>43605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34732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95712</xdr:rowOff>
    </xdr:from>
    <xdr:to>
      <xdr:col>15</xdr:col>
      <xdr:colOff>101600</xdr:colOff>
      <xdr:row>99</xdr:row>
      <xdr:rowOff>25862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74671</xdr:rowOff>
    </xdr:from>
    <xdr:to>
      <xdr:col>10</xdr:col>
      <xdr:colOff>165100</xdr:colOff>
      <xdr:row>99</xdr:row>
      <xdr:rowOff>4821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167398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87587</xdr:rowOff>
    </xdr:from>
    <xdr:to>
      <xdr:col>6</xdr:col>
      <xdr:colOff>38100</xdr:colOff>
      <xdr:row>99</xdr:row>
      <xdr:rowOff>17737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166946</xdr:rowOff>
    </xdr:from>
    <xdr:to>
      <xdr:col>55</xdr:col>
      <xdr:colOff>0</xdr:colOff>
      <xdr:row>59</xdr:row>
      <xdr:rowOff>20520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11046"/>
          <a:ext cx="8382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13446</xdr:rowOff>
    </xdr:from>
    <xdr:to>
      <xdr:col>50</xdr:col>
      <xdr:colOff>114300</xdr:colOff>
      <xdr:row>59</xdr:row>
      <xdr:rowOff>20520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28996"/>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13446</xdr:rowOff>
    </xdr:from>
    <xdr:to>
      <xdr:col>45</xdr:col>
      <xdr:colOff>177800</xdr:colOff>
      <xdr:row>59</xdr:row>
      <xdr:rowOff>17785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28996"/>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17785</xdr:rowOff>
    </xdr:from>
    <xdr:to>
      <xdr:col>41</xdr:col>
      <xdr:colOff>50800</xdr:colOff>
      <xdr:row>59</xdr:row>
      <xdr:rowOff>22258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33335"/>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116146</xdr:rowOff>
    </xdr:from>
    <xdr:to>
      <xdr:col>55</xdr:col>
      <xdr:colOff>50800</xdr:colOff>
      <xdr:row>59</xdr:row>
      <xdr:rowOff>46296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31073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141170</xdr:rowOff>
    </xdr:from>
    <xdr:to>
      <xdr:col>50</xdr:col>
      <xdr:colOff>165100</xdr:colOff>
      <xdr:row>59</xdr:row>
      <xdr:rowOff>71320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62447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134096</xdr:rowOff>
    </xdr:from>
    <xdr:to>
      <xdr:col>46</xdr:col>
      <xdr:colOff>38100</xdr:colOff>
      <xdr:row>59</xdr:row>
      <xdr:rowOff>64246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55373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138435</xdr:rowOff>
    </xdr:from>
    <xdr:to>
      <xdr:col>41</xdr:col>
      <xdr:colOff>101600</xdr:colOff>
      <xdr:row>59</xdr:row>
      <xdr:rowOff>68585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59712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142908</xdr:rowOff>
    </xdr:from>
    <xdr:to>
      <xdr:col>36</xdr:col>
      <xdr:colOff>165100</xdr:colOff>
      <xdr:row>59</xdr:row>
      <xdr:rowOff>73058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64185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108862</xdr:rowOff>
    </xdr:from>
    <xdr:to>
      <xdr:col>55</xdr:col>
      <xdr:colOff>0</xdr:colOff>
      <xdr:row>78</xdr:row>
      <xdr:rowOff>144695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1962"/>
          <a:ext cx="8382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77887</xdr:rowOff>
    </xdr:from>
    <xdr:to>
      <xdr:col>50</xdr:col>
      <xdr:colOff>114300</xdr:colOff>
      <xdr:row>78</xdr:row>
      <xdr:rowOff>144695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50987"/>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77887</xdr:rowOff>
    </xdr:from>
    <xdr:to>
      <xdr:col>45</xdr:col>
      <xdr:colOff>177800</xdr:colOff>
      <xdr:row>78</xdr:row>
      <xdr:rowOff>125313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0987"/>
          <a:ext cx="889000" cy="4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125313</xdr:rowOff>
    </xdr:from>
    <xdr:to>
      <xdr:col>41</xdr:col>
      <xdr:colOff>50800</xdr:colOff>
      <xdr:row>78</xdr:row>
      <xdr:rowOff>135003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8413"/>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58062</xdr:rowOff>
    </xdr:from>
    <xdr:to>
      <xdr:col>55</xdr:col>
      <xdr:colOff>50800</xdr:colOff>
      <xdr:row>78</xdr:row>
      <xdr:rowOff>159662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144439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93895</xdr:rowOff>
    </xdr:from>
    <xdr:to>
      <xdr:col>50</xdr:col>
      <xdr:colOff>165100</xdr:colOff>
      <xdr:row>79</xdr:row>
      <xdr:rowOff>24045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15172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27087</xdr:rowOff>
    </xdr:from>
    <xdr:to>
      <xdr:col>46</xdr:col>
      <xdr:colOff>38100</xdr:colOff>
      <xdr:row>78</xdr:row>
      <xdr:rowOff>128687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119814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74513</xdr:rowOff>
    </xdr:from>
    <xdr:to>
      <xdr:col>41</xdr:col>
      <xdr:colOff>101600</xdr:colOff>
      <xdr:row>79</xdr:row>
      <xdr:rowOff>4663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84203</xdr:rowOff>
    </xdr:from>
    <xdr:to>
      <xdr:col>36</xdr:col>
      <xdr:colOff>165100</xdr:colOff>
      <xdr:row>79</xdr:row>
      <xdr:rowOff>14353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8226</xdr:rowOff>
    </xdr:from>
    <xdr:to>
      <xdr:col>55</xdr:col>
      <xdr:colOff>0</xdr:colOff>
      <xdr:row>99</xdr:row>
      <xdr:rowOff>36604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1776"/>
          <a:ext cx="8382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28437</xdr:rowOff>
    </xdr:from>
    <xdr:to>
      <xdr:col>50</xdr:col>
      <xdr:colOff>114300</xdr:colOff>
      <xdr:row>99</xdr:row>
      <xdr:rowOff>36604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01987"/>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28437</xdr:rowOff>
    </xdr:from>
    <xdr:to>
      <xdr:col>45</xdr:col>
      <xdr:colOff>177800</xdr:colOff>
      <xdr:row>99</xdr:row>
      <xdr:rowOff>47048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01987"/>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47048</xdr:rowOff>
    </xdr:from>
    <xdr:to>
      <xdr:col>41</xdr:col>
      <xdr:colOff>50800</xdr:colOff>
      <xdr:row>99</xdr:row>
      <xdr:rowOff>47371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20598"/>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128876</xdr:rowOff>
    </xdr:from>
    <xdr:to>
      <xdr:col>55</xdr:col>
      <xdr:colOff>50800</xdr:colOff>
      <xdr:row>99</xdr:row>
      <xdr:rowOff>59026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43803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4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157254</xdr:rowOff>
    </xdr:from>
    <xdr:to>
      <xdr:col>50</xdr:col>
      <xdr:colOff>165100</xdr:colOff>
      <xdr:row>99</xdr:row>
      <xdr:rowOff>87404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78531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149087</xdr:rowOff>
    </xdr:from>
    <xdr:to>
      <xdr:col>46</xdr:col>
      <xdr:colOff>38100</xdr:colOff>
      <xdr:row>99</xdr:row>
      <xdr:rowOff>79237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70364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167698</xdr:rowOff>
    </xdr:from>
    <xdr:to>
      <xdr:col>41</xdr:col>
      <xdr:colOff>101600</xdr:colOff>
      <xdr:row>99</xdr:row>
      <xdr:rowOff>97848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88975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168021</xdr:rowOff>
    </xdr:from>
    <xdr:to>
      <xdr:col>36</xdr:col>
      <xdr:colOff>165100</xdr:colOff>
      <xdr:row>99</xdr:row>
      <xdr:rowOff>98171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89298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6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134000</xdr:rowOff>
    </xdr:from>
    <xdr:to>
      <xdr:col>85</xdr:col>
      <xdr:colOff>127000</xdr:colOff>
      <xdr:row>38</xdr:row>
      <xdr:rowOff>147758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49100"/>
          <a:ext cx="8382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147758</xdr:rowOff>
    </xdr:from>
    <xdr:to>
      <xdr:col>81</xdr:col>
      <xdr:colOff>50800</xdr:colOff>
      <xdr:row>38</xdr:row>
      <xdr:rowOff>151187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285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151187</xdr:rowOff>
    </xdr:from>
    <xdr:to>
      <xdr:col>76</xdr:col>
      <xdr:colOff>114300</xdr:colOff>
      <xdr:row>38</xdr:row>
      <xdr:rowOff>158924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6287"/>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158924</xdr:rowOff>
    </xdr:from>
    <xdr:to>
      <xdr:col>71</xdr:col>
      <xdr:colOff>177800</xdr:colOff>
      <xdr:row>38</xdr:row>
      <xdr:rowOff>161177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402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83200</xdr:rowOff>
    </xdr:from>
    <xdr:to>
      <xdr:col>85</xdr:col>
      <xdr:colOff>177800</xdr:colOff>
      <xdr:row>39</xdr:row>
      <xdr:rowOff>13350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96958</xdr:rowOff>
    </xdr:from>
    <xdr:to>
      <xdr:col>81</xdr:col>
      <xdr:colOff>101600</xdr:colOff>
      <xdr:row>39</xdr:row>
      <xdr:rowOff>27108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18235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100387</xdr:rowOff>
    </xdr:from>
    <xdr:to>
      <xdr:col>76</xdr:col>
      <xdr:colOff>165100</xdr:colOff>
      <xdr:row>39</xdr:row>
      <xdr:rowOff>30537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21664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108124</xdr:rowOff>
    </xdr:from>
    <xdr:to>
      <xdr:col>72</xdr:col>
      <xdr:colOff>38100</xdr:colOff>
      <xdr:row>39</xdr:row>
      <xdr:rowOff>38274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29401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110377</xdr:rowOff>
    </xdr:from>
    <xdr:to>
      <xdr:col>67</xdr:col>
      <xdr:colOff>101600</xdr:colOff>
      <xdr:row>39</xdr:row>
      <xdr:rowOff>40527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31654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37477</xdr:rowOff>
    </xdr:from>
    <xdr:to>
      <xdr:col>85</xdr:col>
      <xdr:colOff>127000</xdr:colOff>
      <xdr:row>57</xdr:row>
      <xdr:rowOff>52732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10127"/>
          <a:ext cx="8382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52732</xdr:rowOff>
    </xdr:from>
    <xdr:to>
      <xdr:col>81</xdr:col>
      <xdr:colOff>50800</xdr:colOff>
      <xdr:row>57</xdr:row>
      <xdr:rowOff>52857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25382"/>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52857</xdr:rowOff>
    </xdr:from>
    <xdr:to>
      <xdr:col>76</xdr:col>
      <xdr:colOff>114300</xdr:colOff>
      <xdr:row>57</xdr:row>
      <xdr:rowOff>130899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5507"/>
          <a:ext cx="889000" cy="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121279</xdr:rowOff>
    </xdr:from>
    <xdr:to>
      <xdr:col>71</xdr:col>
      <xdr:colOff>177800</xdr:colOff>
      <xdr:row>57</xdr:row>
      <xdr:rowOff>130899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93929"/>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158127</xdr:rowOff>
    </xdr:from>
    <xdr:to>
      <xdr:col>85</xdr:col>
      <xdr:colOff>177800</xdr:colOff>
      <xdr:row>57</xdr:row>
      <xdr:rowOff>88277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136554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1932</xdr:rowOff>
    </xdr:from>
    <xdr:to>
      <xdr:col>81</xdr:col>
      <xdr:colOff>101600</xdr:colOff>
      <xdr:row>57</xdr:row>
      <xdr:rowOff>103532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94659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6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2057</xdr:rowOff>
    </xdr:from>
    <xdr:to>
      <xdr:col>76</xdr:col>
      <xdr:colOff>165100</xdr:colOff>
      <xdr:row>57</xdr:row>
      <xdr:rowOff>103657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94784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80099</xdr:rowOff>
    </xdr:from>
    <xdr:to>
      <xdr:col>72</xdr:col>
      <xdr:colOff>38100</xdr:colOff>
      <xdr:row>58</xdr:row>
      <xdr:rowOff>10249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70479</xdr:rowOff>
    </xdr:from>
    <xdr:to>
      <xdr:col>67</xdr:col>
      <xdr:colOff>101600</xdr:colOff>
      <xdr:row>58</xdr:row>
      <xdr:rowOff>629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163206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65701</xdr:rowOff>
    </xdr:from>
    <xdr:to>
      <xdr:col>85</xdr:col>
      <xdr:colOff>127000</xdr:colOff>
      <xdr:row>79</xdr:row>
      <xdr:rowOff>84503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10251"/>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84503</xdr:rowOff>
    </xdr:from>
    <xdr:to>
      <xdr:col>81</xdr:col>
      <xdr:colOff>50800</xdr:colOff>
      <xdr:row>79</xdr:row>
      <xdr:rowOff>85018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2905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85018</xdr:rowOff>
    </xdr:from>
    <xdr:to>
      <xdr:col>76</xdr:col>
      <xdr:colOff>114300</xdr:colOff>
      <xdr:row>79</xdr:row>
      <xdr:rowOff>87514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29568"/>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86726</xdr:rowOff>
    </xdr:from>
    <xdr:to>
      <xdr:col>71</xdr:col>
      <xdr:colOff>177800</xdr:colOff>
      <xdr:row>79</xdr:row>
      <xdr:rowOff>87514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1276"/>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14901</xdr:rowOff>
    </xdr:from>
    <xdr:to>
      <xdr:col>85</xdr:col>
      <xdr:colOff>177800</xdr:colOff>
      <xdr:row>79</xdr:row>
      <xdr:rowOff>116501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145728</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33703</xdr:rowOff>
    </xdr:from>
    <xdr:to>
      <xdr:col>81</xdr:col>
      <xdr:colOff>101600</xdr:colOff>
      <xdr:row>79</xdr:row>
      <xdr:rowOff>135303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126430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6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34218</xdr:rowOff>
    </xdr:from>
    <xdr:to>
      <xdr:col>76</xdr:col>
      <xdr:colOff>165100</xdr:colOff>
      <xdr:row>79</xdr:row>
      <xdr:rowOff>135818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126945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6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36714</xdr:rowOff>
    </xdr:from>
    <xdr:to>
      <xdr:col>72</xdr:col>
      <xdr:colOff>38100</xdr:colOff>
      <xdr:row>79</xdr:row>
      <xdr:rowOff>138314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129441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35926</xdr:rowOff>
    </xdr:from>
    <xdr:to>
      <xdr:col>67</xdr:col>
      <xdr:colOff>101600</xdr:colOff>
      <xdr:row>79</xdr:row>
      <xdr:rowOff>137526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128653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6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110999</xdr:rowOff>
    </xdr:from>
    <xdr:to>
      <xdr:col>85</xdr:col>
      <xdr:colOff>127000</xdr:colOff>
      <xdr:row>98</xdr:row>
      <xdr:rowOff>145036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13099"/>
          <a:ext cx="8382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32720</xdr:rowOff>
    </xdr:from>
    <xdr:to>
      <xdr:col>81</xdr:col>
      <xdr:colOff>50800</xdr:colOff>
      <xdr:row>98</xdr:row>
      <xdr:rowOff>110999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34820"/>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32720</xdr:rowOff>
    </xdr:from>
    <xdr:to>
      <xdr:col>76</xdr:col>
      <xdr:colOff>114300</xdr:colOff>
      <xdr:row>98</xdr:row>
      <xdr:rowOff>79826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34820"/>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79826</xdr:rowOff>
    </xdr:from>
    <xdr:to>
      <xdr:col>71</xdr:col>
      <xdr:colOff>177800</xdr:colOff>
      <xdr:row>98</xdr:row>
      <xdr:rowOff>116835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81926"/>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94236</xdr:rowOff>
    </xdr:from>
    <xdr:to>
      <xdr:col>85</xdr:col>
      <xdr:colOff>177800</xdr:colOff>
      <xdr:row>99</xdr:row>
      <xdr:rowOff>24386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60199</xdr:rowOff>
    </xdr:from>
    <xdr:to>
      <xdr:col>81</xdr:col>
      <xdr:colOff>101600</xdr:colOff>
      <xdr:row>98</xdr:row>
      <xdr:rowOff>161799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152926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153370</xdr:rowOff>
    </xdr:from>
    <xdr:to>
      <xdr:col>76</xdr:col>
      <xdr:colOff>165100</xdr:colOff>
      <xdr:row>98</xdr:row>
      <xdr:rowOff>83520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74647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29026</xdr:rowOff>
    </xdr:from>
    <xdr:to>
      <xdr:col>72</xdr:col>
      <xdr:colOff>38100</xdr:colOff>
      <xdr:row>98</xdr:row>
      <xdr:rowOff>130626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121753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66035</xdr:rowOff>
    </xdr:from>
    <xdr:to>
      <xdr:col>67</xdr:col>
      <xdr:colOff>101600</xdr:colOff>
      <xdr:row>98</xdr:row>
      <xdr:rowOff>167635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村民一人当たりの純経常行政コストは約７０万円（</a:t>
          </a:r>
          <a:r>
            <a:rPr lang="en-US" altLang="ja-JP" sz="1300">
              <a:solidFill>
                <a:schemeClr val="dk1"/>
              </a:solidFill>
              <a:effectLst/>
              <a:latin typeface="+mn-lt"/>
              <a:ea typeface="+mn-ea"/>
              <a:cs typeface="+mn-cs"/>
            </a:rPr>
            <a:t>H30.4.1</a:t>
          </a:r>
          <a:r>
            <a:rPr lang="ja-JP" altLang="ja-JP" sz="1300">
              <a:solidFill>
                <a:schemeClr val="dk1"/>
              </a:solidFill>
              <a:effectLst/>
              <a:latin typeface="+mn-lt"/>
              <a:ea typeface="+mn-ea"/>
              <a:cs typeface="+mn-cs"/>
            </a:rPr>
            <a:t>現在人口</a:t>
          </a:r>
          <a:r>
            <a:rPr lang="en-US" altLang="ja-JP" sz="1300">
              <a:solidFill>
                <a:schemeClr val="dk1"/>
              </a:solidFill>
              <a:effectLst/>
              <a:latin typeface="+mn-lt"/>
              <a:ea typeface="+mn-ea"/>
              <a:cs typeface="+mn-cs"/>
            </a:rPr>
            <a:t>3,765</a:t>
          </a:r>
          <a:r>
            <a:rPr lang="ja-JP" altLang="ja-JP" sz="1300">
              <a:solidFill>
                <a:schemeClr val="dk1"/>
              </a:solidFill>
              <a:effectLst/>
              <a:latin typeface="+mn-lt"/>
              <a:ea typeface="+mn-ea"/>
              <a:cs typeface="+mn-cs"/>
            </a:rPr>
            <a:t>人で算出）。</a:t>
          </a:r>
          <a:endParaRPr lang="ja-JP" altLang="ja-JP" sz="1300">
            <a:effectLst/>
          </a:endParaRPr>
        </a:p>
        <a:p>
          <a:r>
            <a:rPr lang="ja-JP" altLang="ja-JP" sz="13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lt"/>
              <a:ea typeface="+mn-ea"/>
              <a:cs typeface="+mn-cs"/>
            </a:rPr>
            <a:t>　財政調整基金においては、ここ数年の決算余剰金の積立により、標準財政規模比</a:t>
          </a:r>
          <a:r>
            <a:rPr lang="ja-JP" altLang="en-US" sz="1300" b="0" i="0" baseline="0">
              <a:solidFill>
                <a:schemeClr val="dk1"/>
              </a:solidFill>
              <a:effectLst/>
              <a:latin typeface="+mn-lt"/>
              <a:ea typeface="+mn-ea"/>
              <a:cs typeface="+mn-cs"/>
            </a:rPr>
            <a:t>約２００</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０％に</a:t>
          </a:r>
          <a:r>
            <a:rPr lang="ja-JP" altLang="ja-JP" sz="1300" b="0" i="0" baseline="0">
              <a:solidFill>
                <a:schemeClr val="dk1"/>
              </a:solidFill>
              <a:effectLst/>
              <a:latin typeface="+mn-lt"/>
              <a:ea typeface="+mn-ea"/>
              <a:cs typeface="+mn-cs"/>
            </a:rPr>
            <a:t>達している。</a:t>
          </a:r>
          <a:endParaRPr lang="ja-JP" altLang="ja-JP" sz="1300">
            <a:effectLst/>
          </a:endParaRPr>
        </a:p>
        <a:p>
          <a:r>
            <a:rPr lang="ja-JP" altLang="ja-JP" sz="1300" b="0" i="0" baseline="0">
              <a:solidFill>
                <a:schemeClr val="dk1"/>
              </a:solidFill>
              <a:effectLst/>
              <a:latin typeface="+mn-lt"/>
              <a:ea typeface="+mn-ea"/>
              <a:cs typeface="+mn-cs"/>
            </a:rPr>
            <a:t>実質収支はいずれも黒字。実質収支比率は、本年度</a:t>
          </a:r>
          <a:r>
            <a:rPr lang="ja-JP" altLang="en-US" sz="1300" b="0" i="0" baseline="0">
              <a:solidFill>
                <a:schemeClr val="dk1"/>
              </a:solidFill>
              <a:effectLst/>
              <a:latin typeface="+mn-lt"/>
              <a:ea typeface="+mn-ea"/>
              <a:cs typeface="+mn-cs"/>
            </a:rPr>
            <a:t>は</a:t>
          </a:r>
          <a:r>
            <a:rPr lang="en-US" altLang="ja-JP" sz="1300" b="0" i="0" baseline="0">
              <a:solidFill>
                <a:schemeClr val="dk1"/>
              </a:solidFill>
              <a:effectLst/>
              <a:latin typeface="+mn-lt"/>
              <a:ea typeface="+mn-ea"/>
              <a:cs typeface="+mn-cs"/>
            </a:rPr>
            <a:t>20</a:t>
          </a:r>
          <a:r>
            <a:rPr lang="ja-JP" altLang="en-US" sz="1300" b="0" i="0" baseline="0">
              <a:solidFill>
                <a:schemeClr val="dk1"/>
              </a:solidFill>
              <a:effectLst/>
              <a:latin typeface="+mn-lt"/>
              <a:ea typeface="+mn-ea"/>
              <a:cs typeface="+mn-cs"/>
            </a:rPr>
            <a:t>％を上回ったが、</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については</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前後を推移すると見込まれる。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全ての会計で黒字となっているが、特別会計においては、安に基金取崩、一般会計からの繰入に依存することなく、独立採算制を基本方針とした健全運営に努める。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2895137</v>
      </c>
      <c r="BO4" s="431"/>
      <c r="BP4" s="431"/>
      <c r="BQ4" s="431"/>
      <c r="BR4" s="431"/>
      <c r="BS4" s="431"/>
      <c r="BT4" s="431"/>
      <c r="BU4" s="432"/>
      <c r="BV4" s="430">
        <v>2555829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22.3</v>
      </c>
      <c r="CU4" s="437"/>
      <c r="CV4" s="437"/>
      <c r="CW4" s="437"/>
      <c r="CX4" s="437"/>
      <c r="CY4" s="437"/>
      <c r="CZ4" s="437"/>
      <c r="DA4" s="438"/>
      <c r="DB4" s="436">
        <v>15.3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2535781</v>
      </c>
      <c r="BO5" s="468"/>
      <c r="BP5" s="468"/>
      <c r="BQ5" s="468"/>
      <c r="BR5" s="468"/>
      <c r="BS5" s="468"/>
      <c r="BT5" s="468"/>
      <c r="BU5" s="469"/>
      <c r="BV5" s="467">
        <v>2271170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71</v>
      </c>
      <c r="CU5" s="465"/>
      <c r="CV5" s="465"/>
      <c r="CW5" s="465"/>
      <c r="CX5" s="465"/>
      <c r="CY5" s="465"/>
      <c r="CZ5" s="465"/>
      <c r="DA5" s="466"/>
      <c r="DB5" s="464">
        <v>71.8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359356</v>
      </c>
      <c r="BO6" s="468"/>
      <c r="BP6" s="468"/>
      <c r="BQ6" s="468"/>
      <c r="BR6" s="468"/>
      <c r="BS6" s="468"/>
      <c r="BT6" s="468"/>
      <c r="BU6" s="469"/>
      <c r="BV6" s="467">
        <v>284659</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73.3</v>
      </c>
      <c r="CU6" s="505"/>
      <c r="CV6" s="505"/>
      <c r="CW6" s="505"/>
      <c r="CX6" s="505"/>
      <c r="CY6" s="505"/>
      <c r="CZ6" s="505"/>
      <c r="DA6" s="506"/>
      <c r="DB6" s="504">
        <v>74.900000000000006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110</v>
      </c>
      <c r="BO7" s="468"/>
      <c r="BP7" s="468"/>
      <c r="BQ7" s="468"/>
      <c r="BR7" s="468"/>
      <c r="BS7" s="468"/>
      <c r="BT7" s="468"/>
      <c r="BU7" s="469"/>
      <c r="BV7" s="467">
        <v>33582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1613146</v>
      </c>
      <c r="CU7" s="468"/>
      <c r="CV7" s="468"/>
      <c r="CW7" s="468"/>
      <c r="CX7" s="468"/>
      <c r="CY7" s="468"/>
      <c r="CZ7" s="468"/>
      <c r="DA7" s="469"/>
      <c r="DB7" s="467">
        <v>1645544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104</v>
      </c>
      <c r="AV8" s="500"/>
      <c r="AW8" s="500"/>
      <c r="AX8" s="500"/>
      <c r="AY8" s="501" t="s">
        <v>108</v>
      </c>
      <c r="AZ8" s="502"/>
      <c r="BA8" s="502"/>
      <c r="BB8" s="502"/>
      <c r="BC8" s="502"/>
      <c r="BD8" s="502"/>
      <c r="BE8" s="502"/>
      <c r="BF8" s="502"/>
      <c r="BG8" s="502"/>
      <c r="BH8" s="502"/>
      <c r="BI8" s="502"/>
      <c r="BJ8" s="502"/>
      <c r="BK8" s="502"/>
      <c r="BL8" s="502"/>
      <c r="BM8" s="503"/>
      <c r="BN8" s="467">
        <v>359246</v>
      </c>
      <c r="BO8" s="468"/>
      <c r="BP8" s="468"/>
      <c r="BQ8" s="468"/>
      <c r="BR8" s="468"/>
      <c r="BS8" s="468"/>
      <c r="BT8" s="468"/>
      <c r="BU8" s="469"/>
      <c r="BV8" s="467">
        <v>251077</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3851</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108169</v>
      </c>
      <c r="BO9" s="468"/>
      <c r="BP9" s="468"/>
      <c r="BQ9" s="468"/>
      <c r="BR9" s="468"/>
      <c r="BS9" s="468"/>
      <c r="BT9" s="468"/>
      <c r="BU9" s="469"/>
      <c r="BV9" s="467">
        <v>13980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6.3</v>
      </c>
      <c r="CU9" s="465"/>
      <c r="CV9" s="465"/>
      <c r="CW9" s="465"/>
      <c r="CX9" s="465"/>
      <c r="CY9" s="465"/>
      <c r="CZ9" s="465"/>
      <c r="DA9" s="466"/>
      <c r="DB9" s="464">
        <v>9.8000000000000007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4200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104</v>
      </c>
      <c r="AV10" s="500"/>
      <c r="AW10" s="500"/>
      <c r="AX10" s="500"/>
      <c r="AY10" s="501" t="s">
        <v>119</v>
      </c>
      <c r="AZ10" s="502"/>
      <c r="BA10" s="502"/>
      <c r="BB10" s="502"/>
      <c r="BC10" s="502"/>
      <c r="BD10" s="502"/>
      <c r="BE10" s="502"/>
      <c r="BF10" s="502"/>
      <c r="BG10" s="502"/>
      <c r="BH10" s="502"/>
      <c r="BI10" s="502"/>
      <c r="BJ10" s="502"/>
      <c r="BK10" s="502"/>
      <c r="BL10" s="502"/>
      <c r="BM10" s="503"/>
      <c r="BN10" s="467">
        <v>6948</v>
      </c>
      <c r="BO10" s="468"/>
      <c r="BP10" s="468"/>
      <c r="BQ10" s="468"/>
      <c r="BR10" s="468"/>
      <c r="BS10" s="468"/>
      <c r="BT10" s="468"/>
      <c r="BU10" s="469"/>
      <c r="BV10" s="467">
        <v>6749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104</v>
      </c>
      <c r="AV11" s="500"/>
      <c r="AW11" s="500"/>
      <c r="AX11" s="500"/>
      <c r="AY11" s="501" t="s">
        <v>124</v>
      </c>
      <c r="AZ11" s="502"/>
      <c r="BA11" s="502"/>
      <c r="BB11" s="502"/>
      <c r="BC11" s="502"/>
      <c r="BD11" s="502"/>
      <c r="BE11" s="502"/>
      <c r="BF11" s="502"/>
      <c r="BG11" s="502"/>
      <c r="BH11" s="502"/>
      <c r="BI11" s="502"/>
      <c r="BJ11" s="502"/>
      <c r="BK11" s="502"/>
      <c r="BL11" s="502"/>
      <c r="BM11" s="503"/>
      <c r="BN11" s="467">
        <v>68000</v>
      </c>
      <c r="BO11" s="468"/>
      <c r="BP11" s="468"/>
      <c r="BQ11" s="468"/>
      <c r="BR11" s="468"/>
      <c r="BS11" s="468"/>
      <c r="BT11" s="468"/>
      <c r="BU11" s="469"/>
      <c r="BV11" s="467">
        <v>114423</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3730</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104</v>
      </c>
      <c r="AV12" s="500"/>
      <c r="AW12" s="500"/>
      <c r="AX12" s="500"/>
      <c r="AY12" s="501" t="s">
        <v>132</v>
      </c>
      <c r="AZ12" s="502"/>
      <c r="BA12" s="502"/>
      <c r="BB12" s="502"/>
      <c r="BC12" s="502"/>
      <c r="BD12" s="502"/>
      <c r="BE12" s="502"/>
      <c r="BF12" s="502"/>
      <c r="BG12" s="502"/>
      <c r="BH12" s="502"/>
      <c r="BI12" s="502"/>
      <c r="BJ12" s="502"/>
      <c r="BK12" s="502"/>
      <c r="BL12" s="502"/>
      <c r="BM12" s="503"/>
      <c r="BN12" s="467">
        <v>90000</v>
      </c>
      <c r="BO12" s="468"/>
      <c r="BP12" s="468"/>
      <c r="BQ12" s="468"/>
      <c r="BR12" s="468"/>
      <c r="BS12" s="468"/>
      <c r="BT12" s="468"/>
      <c r="BU12" s="469"/>
      <c r="BV12" s="467">
        <v>10000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134</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3693</v>
      </c>
      <c r="S13" s="552"/>
      <c r="T13" s="552"/>
      <c r="U13" s="552"/>
      <c r="V13" s="553"/>
      <c r="W13" s="483" t="s">
        <v>136</v>
      </c>
      <c r="X13" s="484"/>
      <c r="Y13" s="484"/>
      <c r="Z13" s="484"/>
      <c r="AA13" s="484"/>
      <c r="AB13" s="474"/>
      <c r="AC13" s="518">
        <v>459</v>
      </c>
      <c r="AD13" s="519"/>
      <c r="AE13" s="519"/>
      <c r="AF13" s="519"/>
      <c r="AG13" s="561"/>
      <c r="AH13" s="518">
        <v>531</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93117</v>
      </c>
      <c r="BO13" s="468"/>
      <c r="BP13" s="468"/>
      <c r="BQ13" s="468"/>
      <c r="BR13" s="468"/>
      <c r="BS13" s="468"/>
      <c r="BT13" s="468"/>
      <c r="BU13" s="469"/>
      <c r="BV13" s="467">
        <v>125152</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-3.4</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3775</v>
      </c>
      <c r="S14" s="552"/>
      <c r="T14" s="552"/>
      <c r="U14" s="552"/>
      <c r="V14" s="553"/>
      <c r="W14" s="457"/>
      <c r="X14" s="458"/>
      <c r="Y14" s="458"/>
      <c r="Z14" s="458"/>
      <c r="AA14" s="458"/>
      <c r="AB14" s="447"/>
      <c r="AC14" s="554">
        <v>22</v>
      </c>
      <c r="AD14" s="555"/>
      <c r="AE14" s="555"/>
      <c r="AF14" s="555"/>
      <c r="AG14" s="556"/>
      <c r="AH14" s="554">
        <v>24.3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143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3736</v>
      </c>
      <c r="S15" s="552"/>
      <c r="T15" s="552"/>
      <c r="U15" s="552"/>
      <c r="V15" s="553"/>
      <c r="W15" s="483" t="s">
        <v>145</v>
      </c>
      <c r="X15" s="484"/>
      <c r="Y15" s="484"/>
      <c r="Z15" s="484"/>
      <c r="AA15" s="484"/>
      <c r="AB15" s="474"/>
      <c r="AC15" s="518">
        <v>653</v>
      </c>
      <c r="AD15" s="519"/>
      <c r="AE15" s="519"/>
      <c r="AF15" s="519"/>
      <c r="AG15" s="561"/>
      <c r="AH15" s="518">
        <v>660</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380036</v>
      </c>
      <c r="BO15" s="431"/>
      <c r="BP15" s="431"/>
      <c r="BQ15" s="431"/>
      <c r="BR15" s="431"/>
      <c r="BS15" s="431"/>
      <c r="BT15" s="431"/>
      <c r="BU15" s="432"/>
      <c r="BV15" s="430">
        <v>388664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31.3</v>
      </c>
      <c r="AD16" s="555"/>
      <c r="AE16" s="555"/>
      <c r="AF16" s="555"/>
      <c r="AG16" s="556"/>
      <c r="AH16" s="554">
        <v>30.2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1473488</v>
      </c>
      <c r="BO16" s="468"/>
      <c r="BP16" s="468"/>
      <c r="BQ16" s="468"/>
      <c r="BR16" s="468"/>
      <c r="BS16" s="468"/>
      <c r="BT16" s="468"/>
      <c r="BU16" s="469"/>
      <c r="BV16" s="467">
        <v>1482061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149</v>
      </c>
      <c r="S17" s="572"/>
      <c r="T17" s="572"/>
      <c r="U17" s="572"/>
      <c r="V17" s="573"/>
      <c r="W17" s="483" t="s">
        <v>152</v>
      </c>
      <c r="X17" s="484"/>
      <c r="Y17" s="484"/>
      <c r="Z17" s="484"/>
      <c r="AA17" s="484"/>
      <c r="AB17" s="474"/>
      <c r="AC17" s="518">
        <v>975</v>
      </c>
      <c r="AD17" s="519"/>
      <c r="AE17" s="519"/>
      <c r="AF17" s="519"/>
      <c r="AG17" s="561"/>
      <c r="AH17" s="518">
        <v>996</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469522</v>
      </c>
      <c r="BO17" s="468"/>
      <c r="BP17" s="468"/>
      <c r="BQ17" s="468"/>
      <c r="BR17" s="468"/>
      <c r="BS17" s="468"/>
      <c r="BT17" s="468"/>
      <c r="BU17" s="469"/>
      <c r="BV17" s="467">
        <v>482225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38.119999999999997</v>
      </c>
      <c r="M18" s="583"/>
      <c r="N18" s="583"/>
      <c r="O18" s="583"/>
      <c r="P18" s="583"/>
      <c r="Q18" s="583"/>
      <c r="R18" s="584"/>
      <c r="S18" s="584"/>
      <c r="T18" s="584"/>
      <c r="U18" s="584"/>
      <c r="V18" s="585"/>
      <c r="W18" s="485"/>
      <c r="X18" s="486"/>
      <c r="Y18" s="486"/>
      <c r="Z18" s="486"/>
      <c r="AA18" s="486"/>
      <c r="AB18" s="477"/>
      <c r="AC18" s="586">
        <v>46.7</v>
      </c>
      <c r="AD18" s="587"/>
      <c r="AE18" s="587"/>
      <c r="AF18" s="587"/>
      <c r="AG18" s="588"/>
      <c r="AH18" s="586">
        <v>45.5</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1169199</v>
      </c>
      <c r="BO18" s="468"/>
      <c r="BP18" s="468"/>
      <c r="BQ18" s="468"/>
      <c r="BR18" s="468"/>
      <c r="BS18" s="468"/>
      <c r="BT18" s="468"/>
      <c r="BU18" s="469"/>
      <c r="BV18" s="467">
        <v>1189741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101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2172422</v>
      </c>
      <c r="BO19" s="468"/>
      <c r="BP19" s="468"/>
      <c r="BQ19" s="468"/>
      <c r="BR19" s="468"/>
      <c r="BS19" s="468"/>
      <c r="BT19" s="468"/>
      <c r="BU19" s="469"/>
      <c r="BV19" s="467">
        <v>2069457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1159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1063192</v>
      </c>
      <c r="BO23" s="468"/>
      <c r="BP23" s="468"/>
      <c r="BQ23" s="468"/>
      <c r="BR23" s="468"/>
      <c r="BS23" s="468"/>
      <c r="BT23" s="468"/>
      <c r="BU23" s="469"/>
      <c r="BV23" s="467">
        <v>916548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6188</v>
      </c>
      <c r="R24" s="519"/>
      <c r="S24" s="519"/>
      <c r="T24" s="519"/>
      <c r="U24" s="519"/>
      <c r="V24" s="561"/>
      <c r="W24" s="620"/>
      <c r="X24" s="608"/>
      <c r="Y24" s="609"/>
      <c r="Z24" s="517" t="s">
        <v>168</v>
      </c>
      <c r="AA24" s="497"/>
      <c r="AB24" s="497"/>
      <c r="AC24" s="497"/>
      <c r="AD24" s="497"/>
      <c r="AE24" s="497"/>
      <c r="AF24" s="497"/>
      <c r="AG24" s="498"/>
      <c r="AH24" s="518">
        <v>43</v>
      </c>
      <c r="AI24" s="519"/>
      <c r="AJ24" s="519"/>
      <c r="AK24" s="519"/>
      <c r="AL24" s="561"/>
      <c r="AM24" s="518">
        <v>116788</v>
      </c>
      <c r="AN24" s="519"/>
      <c r="AO24" s="519"/>
      <c r="AP24" s="519"/>
      <c r="AQ24" s="519"/>
      <c r="AR24" s="561"/>
      <c r="AS24" s="518">
        <v>2716</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469392</v>
      </c>
      <c r="BO24" s="468"/>
      <c r="BP24" s="468"/>
      <c r="BQ24" s="468"/>
      <c r="BR24" s="468"/>
      <c r="BS24" s="468"/>
      <c r="BT24" s="468"/>
      <c r="BU24" s="469"/>
      <c r="BV24" s="467">
        <v>488848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5534</v>
      </c>
      <c r="R25" s="519"/>
      <c r="S25" s="519"/>
      <c r="T25" s="519"/>
      <c r="U25" s="519"/>
      <c r="V25" s="561"/>
      <c r="W25" s="620"/>
      <c r="X25" s="608"/>
      <c r="Y25" s="609"/>
      <c r="Z25" s="517" t="s">
        <v>171</v>
      </c>
      <c r="AA25" s="497"/>
      <c r="AB25" s="497"/>
      <c r="AC25" s="497"/>
      <c r="AD25" s="497"/>
      <c r="AE25" s="497"/>
      <c r="AF25" s="497"/>
      <c r="AG25" s="498"/>
      <c r="AH25" s="518" t="s">
        <v>126</v>
      </c>
      <c r="AI25" s="519"/>
      <c r="AJ25" s="519"/>
      <c r="AK25" s="519"/>
      <c r="AL25" s="561"/>
      <c r="AM25" s="518" t="s">
        <v>143</v>
      </c>
      <c r="AN25" s="519"/>
      <c r="AO25" s="519"/>
      <c r="AP25" s="519"/>
      <c r="AQ25" s="519"/>
      <c r="AR25" s="561"/>
      <c r="AS25" s="518" t="s">
        <v>143</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t="s">
        <v>143</v>
      </c>
      <c r="BO25" s="431"/>
      <c r="BP25" s="431"/>
      <c r="BQ25" s="431"/>
      <c r="BR25" s="431"/>
      <c r="BS25" s="431"/>
      <c r="BT25" s="431"/>
      <c r="BU25" s="432"/>
      <c r="BV25" s="430" t="s">
        <v>134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4733</v>
      </c>
      <c r="R26" s="519"/>
      <c r="S26" s="519"/>
      <c r="T26" s="519"/>
      <c r="U26" s="519"/>
      <c r="V26" s="561"/>
      <c r="W26" s="620"/>
      <c r="X26" s="608"/>
      <c r="Y26" s="609"/>
      <c r="Z26" s="517" t="s">
        <v>174</v>
      </c>
      <c r="AA26" s="630"/>
      <c r="AB26" s="630"/>
      <c r="AC26" s="630"/>
      <c r="AD26" s="630"/>
      <c r="AE26" s="630"/>
      <c r="AF26" s="630"/>
      <c r="AG26" s="631"/>
      <c r="AH26" s="518" t="s">
        <v>143</v>
      </c>
      <c r="AI26" s="519"/>
      <c r="AJ26" s="519"/>
      <c r="AK26" s="519"/>
      <c r="AL26" s="561"/>
      <c r="AM26" s="518" t="s">
        <v>126</v>
      </c>
      <c r="AN26" s="519"/>
      <c r="AO26" s="519"/>
      <c r="AP26" s="519"/>
      <c r="AQ26" s="519"/>
      <c r="AR26" s="561"/>
      <c r="AS26" s="518" t="s">
        <v>143</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143</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2410</v>
      </c>
      <c r="R27" s="519"/>
      <c r="S27" s="519"/>
      <c r="T27" s="519"/>
      <c r="U27" s="519"/>
      <c r="V27" s="561"/>
      <c r="W27" s="620"/>
      <c r="X27" s="608"/>
      <c r="Y27" s="609"/>
      <c r="Z27" s="517" t="s">
        <v>177</v>
      </c>
      <c r="AA27" s="497"/>
      <c r="AB27" s="497"/>
      <c r="AC27" s="497"/>
      <c r="AD27" s="497"/>
      <c r="AE27" s="497"/>
      <c r="AF27" s="497"/>
      <c r="AG27" s="498"/>
      <c r="AH27" s="518" t="s">
        <v>143</v>
      </c>
      <c r="AI27" s="519"/>
      <c r="AJ27" s="519"/>
      <c r="AK27" s="519"/>
      <c r="AL27" s="561"/>
      <c r="AM27" s="518" t="s">
        <v>143</v>
      </c>
      <c r="AN27" s="519"/>
      <c r="AO27" s="519"/>
      <c r="AP27" s="519"/>
      <c r="AQ27" s="519"/>
      <c r="AR27" s="561"/>
      <c r="AS27" s="518" t="s">
        <v>126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143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1770</v>
      </c>
      <c r="R28" s="519"/>
      <c r="S28" s="519"/>
      <c r="T28" s="519"/>
      <c r="U28" s="519"/>
      <c r="V28" s="561"/>
      <c r="W28" s="620"/>
      <c r="X28" s="608"/>
      <c r="Y28" s="609"/>
      <c r="Z28" s="517" t="s">
        <v>180</v>
      </c>
      <c r="AA28" s="497"/>
      <c r="AB28" s="497"/>
      <c r="AC28" s="497"/>
      <c r="AD28" s="497"/>
      <c r="AE28" s="497"/>
      <c r="AF28" s="497"/>
      <c r="AG28" s="498"/>
      <c r="AH28" s="518" t="s">
        <v>126</v>
      </c>
      <c r="AI28" s="519"/>
      <c r="AJ28" s="519"/>
      <c r="AK28" s="519"/>
      <c r="AL28" s="561"/>
      <c r="AM28" s="518" t="s">
        <v>134</v>
      </c>
      <c r="AN28" s="519"/>
      <c r="AO28" s="519"/>
      <c r="AP28" s="519"/>
      <c r="AQ28" s="519"/>
      <c r="AR28" s="561"/>
      <c r="AS28" s="518" t="s">
        <v>143</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3208671</v>
      </c>
      <c r="BO28" s="431"/>
      <c r="BP28" s="431"/>
      <c r="BQ28" s="431"/>
      <c r="BR28" s="431"/>
      <c r="BS28" s="431"/>
      <c r="BT28" s="431"/>
      <c r="BU28" s="432"/>
      <c r="BV28" s="430">
        <v>3291723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8</v>
      </c>
      <c r="M29" s="519"/>
      <c r="N29" s="519"/>
      <c r="O29" s="519"/>
      <c r="P29" s="561"/>
      <c r="Q29" s="518">
        <v>1420</v>
      </c>
      <c r="R29" s="519"/>
      <c r="S29" s="519"/>
      <c r="T29" s="519"/>
      <c r="U29" s="519"/>
      <c r="V29" s="561"/>
      <c r="W29" s="621"/>
      <c r="X29" s="622"/>
      <c r="Y29" s="623"/>
      <c r="Z29" s="517" t="s">
        <v>183</v>
      </c>
      <c r="AA29" s="497"/>
      <c r="AB29" s="497"/>
      <c r="AC29" s="497"/>
      <c r="AD29" s="497"/>
      <c r="AE29" s="497"/>
      <c r="AF29" s="497"/>
      <c r="AG29" s="498"/>
      <c r="AH29" s="518">
        <v>43</v>
      </c>
      <c r="AI29" s="519"/>
      <c r="AJ29" s="519"/>
      <c r="AK29" s="519"/>
      <c r="AL29" s="561"/>
      <c r="AM29" s="518">
        <v>116788</v>
      </c>
      <c r="AN29" s="519"/>
      <c r="AO29" s="519"/>
      <c r="AP29" s="519"/>
      <c r="AQ29" s="519"/>
      <c r="AR29" s="561"/>
      <c r="AS29" s="518">
        <v>2716</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924456</v>
      </c>
      <c r="BO29" s="468"/>
      <c r="BP29" s="468"/>
      <c r="BQ29" s="468"/>
      <c r="BR29" s="468"/>
      <c r="BS29" s="468"/>
      <c r="BT29" s="468"/>
      <c r="BU29" s="469"/>
      <c r="BV29" s="467">
        <v>924456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93.5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3223776</v>
      </c>
      <c r="BO30" s="644"/>
      <c r="BP30" s="644"/>
      <c r="BQ30" s="644"/>
      <c r="BR30" s="644"/>
      <c r="BS30" s="644"/>
      <c r="BT30" s="644"/>
      <c r="BU30" s="645"/>
      <c r="BV30" s="643">
        <v>3107659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192</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下條村国民健康保険特別会計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下條村営水道特別会計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南信州広域連合（一般会計）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株式会社　そばの城</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下條村介護保険特別会計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南信州広域連合（南信州広域振興基金特別会計）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株式会社　飯田カントリー倶楽部</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下條村後期高齢者医療特別会計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南信州広域連合（飯田広域消防特別会計）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南信州広域連合（稲葉クリーンセンター特別会計）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長野県市町村自治振興組合（一般会計）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長野県地方税滞納整理機構（一般会計）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長野県市町村総合事務組合（一般会計）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長野県市町村総合事務組合（非常勤職員公務災害補償特別会計）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長野県後期高齢者医療広域連合（一般会計）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長野県後期高齢者医療広域連合（後期高齢者医療事業会計）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3jiyMqwYYK3wZd76QDmNmEm7mV3tispxaSY0LBDpe3zA6ESIvgyP7aeMnitDm2VkFVs9o3wj3WBp9ltKQ5Y5+g==" saltValue="D4rVz3QnK3sGWpj/CYBr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8" t="s">
        <v>564</v>
      </c>
      <c r="D34" s="1258"/>
      <c r="E34" s="1259"/>
      <c r="F34" s="32">
        <v>17.03</v>
      </c>
      <c r="G34" s="33">
        <v>14.92</v>
      </c>
      <c r="H34" s="33">
        <v>14.43</v>
      </c>
      <c r="I34" s="33">
        <v>15.25</v>
      </c>
      <c r="J34" s="34">
        <v>22.26</v>
      </c>
      <c r="K34" s="22"/>
      <c r="L34" s="22"/>
      <c r="M34" s="22"/>
      <c r="N34" s="22"/>
      <c r="O34" s="22"/>
      <c r="P34" s="22"/>
    </row>
    <row r="35" spans="1:16" ht="39" customHeight="1" x14ac:dyDescent="0.15">
      <c r="A35" s="22"/>
      <c r="B35" s="35"/>
      <c r="C35" s="1252" t="s">
        <v>565</v>
      </c>
      <c r="D35" s="1253"/>
      <c r="E35" s="1254"/>
      <c r="F35" s="36">
        <v>0.7</v>
      </c>
      <c r="G35" s="37">
        <v>0.86</v>
      </c>
      <c r="H35" s="37">
        <v>0.96</v>
      </c>
      <c r="I35" s="37">
        <v>0.27</v>
      </c>
      <c r="J35" s="38">
        <v>0.53</v>
      </c>
      <c r="K35" s="22"/>
      <c r="L35" s="22"/>
      <c r="M35" s="22"/>
      <c r="N35" s="22"/>
      <c r="O35" s="22"/>
      <c r="P35" s="22"/>
    </row>
    <row r="36" spans="1:16" ht="39" customHeight="1" x14ac:dyDescent="0.15">
      <c r="A36" s="22"/>
      <c r="B36" s="35"/>
      <c r="C36" s="1252" t="s">
        <v>566</v>
      </c>
      <c r="D36" s="1253"/>
      <c r="E36" s="1254"/>
      <c r="F36" s="36">
        <v>0.14000000000000001</v>
      </c>
      <c r="G36" s="37">
        <v>0.1</v>
      </c>
      <c r="H36" s="37">
        <v>0.13</v>
      </c>
      <c r="I36" s="37">
        <v>0.17</v>
      </c>
      <c r="J36" s="38">
        <v>0.4</v>
      </c>
      <c r="K36" s="22"/>
      <c r="L36" s="22"/>
      <c r="M36" s="22"/>
      <c r="N36" s="22"/>
      <c r="O36" s="22"/>
      <c r="P36" s="22"/>
    </row>
    <row r="37" spans="1:16" ht="39" customHeight="1" x14ac:dyDescent="0.15">
      <c r="A37" s="22"/>
      <c r="B37" s="35"/>
      <c r="C37" s="1252" t="s">
        <v>567</v>
      </c>
      <c r="D37" s="1253"/>
      <c r="E37" s="1254"/>
      <c r="F37" s="36">
        <v>0.59</v>
      </c>
      <c r="G37" s="37">
        <v>0.81</v>
      </c>
      <c r="H37" s="37">
        <v>1.51</v>
      </c>
      <c r="I37" s="37">
        <v>7.0000000000000007E-2</v>
      </c>
      <c r="J37" s="38">
        <v>0.13</v>
      </c>
      <c r="K37" s="22"/>
      <c r="L37" s="22"/>
      <c r="M37" s="22"/>
      <c r="N37" s="22"/>
      <c r="O37" s="22"/>
      <c r="P37" s="22"/>
    </row>
    <row r="38" spans="1:16" ht="39" customHeight="1" x14ac:dyDescent="0.15">
      <c r="A38" s="22"/>
      <c r="B38" s="35"/>
      <c r="C38" s="1252" t="s">
        <v>568</v>
      </c>
      <c r="D38" s="1253"/>
      <c r="E38" s="1254"/>
      <c r="F38" s="36">
        <v>0</v>
      </c>
      <c r="G38" s="37">
        <v>0</v>
      </c>
      <c r="H38" s="37">
        <v>0</v>
      </c>
      <c r="I38" s="37">
        <v>0</v>
      </c>
      <c r="J38" s="38">
        <v>0</v>
      </c>
      <c r="K38" s="22"/>
      <c r="L38" s="22"/>
      <c r="M38" s="22"/>
      <c r="N38" s="22"/>
      <c r="O38" s="22"/>
      <c r="P38" s="22"/>
    </row>
    <row r="39" spans="1:16" ht="39" customHeight="1" x14ac:dyDescent="0.15">
      <c r="A39" s="22"/>
      <c r="B39" s="35"/>
      <c r="C39" s="1252"/>
      <c r="D39" s="1253"/>
      <c r="E39" s="1254"/>
      <c r="F39" s="36"/>
      <c r="G39" s="37"/>
      <c r="H39" s="37"/>
      <c r="I39" s="37"/>
      <c r="J39" s="38"/>
      <c r="K39" s="22"/>
      <c r="L39" s="22"/>
      <c r="M39" s="22"/>
      <c r="N39" s="22"/>
      <c r="O39" s="22"/>
      <c r="P39" s="22"/>
    </row>
    <row r="40" spans="1:16" ht="39" customHeight="1" x14ac:dyDescent="0.15">
      <c r="A40" s="22"/>
      <c r="B40" s="35"/>
      <c r="C40" s="1252"/>
      <c r="D40" s="1253"/>
      <c r="E40" s="1254"/>
      <c r="F40" s="36"/>
      <c r="G40" s="37"/>
      <c r="H40" s="37"/>
      <c r="I40" s="37"/>
      <c r="J40" s="38"/>
      <c r="K40" s="22"/>
      <c r="L40" s="22"/>
      <c r="M40" s="22"/>
      <c r="N40" s="22"/>
      <c r="O40" s="22"/>
      <c r="P40" s="22"/>
    </row>
    <row r="41" spans="1:16" ht="39" customHeight="1" x14ac:dyDescent="0.15">
      <c r="A41" s="22"/>
      <c r="B41" s="35"/>
      <c r="C41" s="1252"/>
      <c r="D41" s="1253"/>
      <c r="E41" s="1254"/>
      <c r="F41" s="36"/>
      <c r="G41" s="37"/>
      <c r="H41" s="37"/>
      <c r="I41" s="37"/>
      <c r="J41" s="38"/>
      <c r="K41" s="22"/>
      <c r="L41" s="22"/>
      <c r="M41" s="22"/>
      <c r="N41" s="22"/>
      <c r="O41" s="22"/>
      <c r="P41" s="22"/>
    </row>
    <row r="42" spans="1:16" ht="39" customHeight="1" x14ac:dyDescent="0.15">
      <c r="A42" s="22"/>
      <c r="B42" s="39"/>
      <c r="C42" s="1252" t="s">
        <v>569</v>
      </c>
      <c r="D42" s="1253"/>
      <c r="E42" s="1254"/>
      <c r="F42" s="36" t="s">
        <v>517</v>
      </c>
      <c r="G42" s="37" t="s">
        <v>517</v>
      </c>
      <c r="H42" s="37" t="s">
        <v>517</v>
      </c>
      <c r="I42" s="37" t="s">
        <v>517</v>
      </c>
      <c r="J42" s="38" t="s">
        <v>517</v>
      </c>
      <c r="K42" s="22"/>
      <c r="L42" s="22"/>
      <c r="M42" s="22"/>
      <c r="N42" s="22"/>
      <c r="O42" s="22"/>
      <c r="P42" s="22"/>
    </row>
    <row r="43" spans="1:16" ht="39" customHeight="1" thickBot="1" x14ac:dyDescent="0.2">
      <c r="A43" s="22"/>
      <c r="B43" s="40"/>
      <c r="C43" s="1255" t="s">
        <v>570</v>
      </c>
      <c r="D43" s="1256"/>
      <c r="E43" s="1257"/>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n6bxDFTSaD8CBoc/7yg5UN6lSYbZmGE3QGOz3+1ugbzbcBU4aYPVpulbKnpP1+1HQYIydp1CxUNZG4BgRqltA==" saltValue="uhrygyqvv4bUHlOOBrzs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91</v>
      </c>
      <c r="L45" s="60">
        <v>93</v>
      </c>
      <c r="M45" s="60">
        <v>93</v>
      </c>
      <c r="N45" s="60">
        <v>90</v>
      </c>
      <c r="O45" s="61">
        <v>69</v>
      </c>
      <c r="P45" s="48"/>
      <c r="Q45" s="48"/>
      <c r="R45" s="48"/>
      <c r="S45" s="48"/>
      <c r="T45" s="48"/>
      <c r="U45" s="48"/>
    </row>
    <row r="46" spans="1:21" ht="30.75" customHeight="1" x14ac:dyDescent="0.15">
      <c r="A46" s="48"/>
      <c r="B46" s="1262"/>
      <c r="C46" s="1263"/>
      <c r="D46" s="62"/>
      <c r="E46" s="1268" t="s">
        <v>13</v>
      </c>
      <c r="F46" s="1268"/>
      <c r="G46" s="1268"/>
      <c r="H46" s="1268"/>
      <c r="I46" s="1268"/>
      <c r="J46" s="1269"/>
      <c r="K46" s="63" t="s">
        <v>517</v>
      </c>
      <c r="L46" s="64" t="s">
        <v>517</v>
      </c>
      <c r="M46" s="64" t="s">
        <v>517</v>
      </c>
      <c r="N46" s="64" t="s">
        <v>517</v>
      </c>
      <c r="O46" s="65" t="s">
        <v>517</v>
      </c>
      <c r="P46" s="48"/>
      <c r="Q46" s="48"/>
      <c r="R46" s="48"/>
      <c r="S46" s="48"/>
      <c r="T46" s="48"/>
      <c r="U46" s="48"/>
    </row>
    <row r="47" spans="1:21" ht="30.75" customHeight="1" x14ac:dyDescent="0.15">
      <c r="A47" s="48"/>
      <c r="B47" s="1262"/>
      <c r="C47" s="1263"/>
      <c r="D47" s="62"/>
      <c r="E47" s="1268" t="s">
        <v>14</v>
      </c>
      <c r="F47" s="1268"/>
      <c r="G47" s="1268"/>
      <c r="H47" s="1268"/>
      <c r="I47" s="1268"/>
      <c r="J47" s="1269"/>
      <c r="K47" s="63" t="s">
        <v>517</v>
      </c>
      <c r="L47" s="64" t="s">
        <v>517</v>
      </c>
      <c r="M47" s="64" t="s">
        <v>517</v>
      </c>
      <c r="N47" s="64" t="s">
        <v>517</v>
      </c>
      <c r="O47" s="65" t="s">
        <v>517</v>
      </c>
      <c r="P47" s="48"/>
      <c r="Q47" s="48"/>
      <c r="R47" s="48"/>
      <c r="S47" s="48"/>
      <c r="T47" s="48"/>
      <c r="U47" s="48"/>
    </row>
    <row r="48" spans="1:21" ht="30.75" customHeight="1" x14ac:dyDescent="0.15">
      <c r="A48" s="48"/>
      <c r="B48" s="1262"/>
      <c r="C48" s="1263"/>
      <c r="D48" s="62"/>
      <c r="E48" s="1268" t="s">
        <v>15</v>
      </c>
      <c r="F48" s="1268"/>
      <c r="G48" s="1268"/>
      <c r="H48" s="1268"/>
      <c r="I48" s="1268"/>
      <c r="J48" s="1269"/>
      <c r="K48" s="63">
        <v>28</v>
      </c>
      <c r="L48" s="64">
        <v>28</v>
      </c>
      <c r="M48" s="64">
        <v>29</v>
      </c>
      <c r="N48" s="64">
        <v>23</v>
      </c>
      <c r="O48" s="65">
        <v>15</v>
      </c>
      <c r="P48" s="48"/>
      <c r="Q48" s="48"/>
      <c r="R48" s="48"/>
      <c r="S48" s="48"/>
      <c r="T48" s="48"/>
      <c r="U48" s="48"/>
    </row>
    <row r="49" spans="1:21" ht="30.75" customHeight="1" x14ac:dyDescent="0.15">
      <c r="A49" s="48"/>
      <c r="B49" s="1262"/>
      <c r="C49" s="1263"/>
      <c r="D49" s="62"/>
      <c r="E49" s="1268" t="s">
        <v>16</v>
      </c>
      <c r="F49" s="1268"/>
      <c r="G49" s="1268"/>
      <c r="H49" s="1268"/>
      <c r="I49" s="1268"/>
      <c r="J49" s="1269"/>
      <c r="K49" s="63">
        <v>14</v>
      </c>
      <c r="L49" s="64">
        <v>5</v>
      </c>
      <c r="M49" s="64">
        <v>5</v>
      </c>
      <c r="N49" s="64">
        <v>2</v>
      </c>
      <c r="O49" s="65">
        <v>2</v>
      </c>
      <c r="P49" s="48"/>
      <c r="Q49" s="48"/>
      <c r="R49" s="48"/>
      <c r="S49" s="48"/>
      <c r="T49" s="48"/>
      <c r="U49" s="48"/>
    </row>
    <row r="50" spans="1:21" ht="30.75" customHeight="1" x14ac:dyDescent="0.15">
      <c r="A50" s="48"/>
      <c r="B50" s="1262"/>
      <c r="C50" s="1263"/>
      <c r="D50" s="62"/>
      <c r="E50" s="1268" t="s">
        <v>17</v>
      </c>
      <c r="F50" s="1268"/>
      <c r="G50" s="1268"/>
      <c r="H50" s="1268"/>
      <c r="I50" s="1268"/>
      <c r="J50" s="1269"/>
      <c r="K50" s="63" t="s">
        <v>517</v>
      </c>
      <c r="L50" s="64" t="s">
        <v>517</v>
      </c>
      <c r="M50" s="64" t="s">
        <v>517</v>
      </c>
      <c r="N50" s="64" t="s">
        <v>517</v>
      </c>
      <c r="O50" s="65" t="s">
        <v>517</v>
      </c>
      <c r="P50" s="48"/>
      <c r="Q50" s="48"/>
      <c r="R50" s="48"/>
      <c r="S50" s="48"/>
      <c r="T50" s="48"/>
      <c r="U50" s="48"/>
    </row>
    <row r="51" spans="1:21" ht="30.75" customHeight="1" x14ac:dyDescent="0.15">
      <c r="A51" s="48"/>
      <c r="B51" s="1264"/>
      <c r="C51" s="1265"/>
      <c r="D51" s="66"/>
      <c r="E51" s="1268" t="s">
        <v>18</v>
      </c>
      <c r="F51" s="1268"/>
      <c r="G51" s="1268"/>
      <c r="H51" s="1268"/>
      <c r="I51" s="1268"/>
      <c r="J51" s="1269"/>
      <c r="K51" s="63" t="s">
        <v>517</v>
      </c>
      <c r="L51" s="64">
        <v>0</v>
      </c>
      <c r="M51" s="64" t="s">
        <v>517</v>
      </c>
      <c r="N51" s="64" t="s">
        <v>517</v>
      </c>
      <c r="O51" s="65" t="s">
        <v>517</v>
      </c>
      <c r="P51" s="48"/>
      <c r="Q51" s="48"/>
      <c r="R51" s="48"/>
      <c r="S51" s="48"/>
      <c r="T51" s="48"/>
      <c r="U51" s="48"/>
    </row>
    <row r="52" spans="1:21" ht="30.75" customHeight="1" x14ac:dyDescent="0.15">
      <c r="A52" s="48"/>
      <c r="B52" s="1270" t="s">
        <v>19</v>
      </c>
      <c r="C52" s="1271"/>
      <c r="D52" s="66"/>
      <c r="E52" s="1268" t="s">
        <v>20</v>
      </c>
      <c r="F52" s="1268"/>
      <c r="G52" s="1268"/>
      <c r="H52" s="1268"/>
      <c r="I52" s="1268"/>
      <c r="J52" s="1269"/>
      <c r="K52" s="63">
        <v>231</v>
      </c>
      <c r="L52" s="64">
        <v>196</v>
      </c>
      <c r="M52" s="64">
        <v>164</v>
      </c>
      <c r="N52" s="64">
        <v>165</v>
      </c>
      <c r="O52" s="65">
        <v>150</v>
      </c>
      <c r="P52" s="48"/>
      <c r="Q52" s="48"/>
      <c r="R52" s="48"/>
      <c r="S52" s="48"/>
      <c r="T52" s="48"/>
      <c r="U52" s="48"/>
    </row>
    <row r="53" spans="1:21" ht="30.75" customHeight="1" thickBot="1" x14ac:dyDescent="0.2">
      <c r="A53" s="48"/>
      <c r="B53" s="1272" t="s">
        <v>21</v>
      </c>
      <c r="C53" s="1273"/>
      <c r="D53" s="67"/>
      <c r="E53" s="1274" t="s">
        <v>22</v>
      </c>
      <c r="F53" s="1274"/>
      <c r="G53" s="1274"/>
      <c r="H53" s="1274"/>
      <c r="I53" s="1274"/>
      <c r="J53" s="1275"/>
      <c r="K53" s="68">
        <v>-98</v>
      </c>
      <c r="L53" s="69">
        <v>-70</v>
      </c>
      <c r="M53" s="69">
        <v>-37</v>
      </c>
      <c r="N53" s="69">
        <v>-50</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76" t="s">
        <v>25</v>
      </c>
      <c r="C57" s="1277"/>
      <c r="D57" s="1280" t="s">
        <v>26</v>
      </c>
      <c r="E57" s="1281"/>
      <c r="F57" s="1281"/>
      <c r="G57" s="1281"/>
      <c r="H57" s="1281"/>
      <c r="I57" s="1281"/>
      <c r="J57" s="1282"/>
      <c r="K57" s="83" t="s">
        <v>604</v>
      </c>
      <c r="L57" s="84" t="s">
        <v>605</v>
      </c>
      <c r="M57" s="84" t="s">
        <v>605</v>
      </c>
      <c r="N57" s="84" t="s">
        <v>605</v>
      </c>
      <c r="O57" s="85" t="s">
        <v>605</v>
      </c>
    </row>
    <row r="58" spans="1:21" ht="31.5" customHeight="1" thickBot="1" x14ac:dyDescent="0.2">
      <c r="B58" s="1278"/>
      <c r="C58" s="1279"/>
      <c r="D58" s="1283" t="s">
        <v>27</v>
      </c>
      <c r="E58" s="1284"/>
      <c r="F58" s="1284"/>
      <c r="G58" s="1284"/>
      <c r="H58" s="1284"/>
      <c r="I58" s="1284"/>
      <c r="J58" s="1285"/>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eEl5g2fJ50GsdGoMkJo61h5AgU8Q7EUPcFm8WHBs33Z2cZPpc/8HxQ5T0UsKd5PvDA7Y34GvTfIqeKKXJO2A==" saltValue="qdotOLFE49mN90x4UY3y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48576"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6" t="s">
        <v>30</v>
      </c>
      <c r="C41" s="1287"/>
      <c r="D41" s="102"/>
      <c r="E41" s="1292" t="s">
        <v>31</v>
      </c>
      <c r="F41" s="1292"/>
      <c r="G41" s="1292"/>
      <c r="H41" s="1293"/>
      <c r="I41" s="103">
        <v>1320</v>
      </c>
      <c r="J41" s="104">
        <v>1210</v>
      </c>
      <c r="K41" s="104">
        <v>961</v>
      </c>
      <c r="L41" s="104">
        <v>917</v>
      </c>
      <c r="M41" s="105">
        <v>1063</v>
      </c>
    </row>
    <row r="42" spans="2:13" ht="27.75" customHeight="1" x14ac:dyDescent="0.15">
      <c r="B42" s="1288"/>
      <c r="C42" s="1289"/>
      <c r="D42" s="106"/>
      <c r="E42" s="1294" t="s">
        <v>32</v>
      </c>
      <c r="F42" s="1294"/>
      <c r="G42" s="1294"/>
      <c r="H42" s="1295"/>
      <c r="I42" s="107" t="s">
        <v>517</v>
      </c>
      <c r="J42" s="108" t="s">
        <v>517</v>
      </c>
      <c r="K42" s="108" t="s">
        <v>517</v>
      </c>
      <c r="L42" s="108" t="s">
        <v>517</v>
      </c>
      <c r="M42" s="109" t="s">
        <v>517</v>
      </c>
    </row>
    <row r="43" spans="2:13" ht="27.75" customHeight="1" x14ac:dyDescent="0.15">
      <c r="B43" s="1288"/>
      <c r="C43" s="1289"/>
      <c r="D43" s="106"/>
      <c r="E43" s="1294" t="s">
        <v>33</v>
      </c>
      <c r="F43" s="1294"/>
      <c r="G43" s="1294"/>
      <c r="H43" s="1295"/>
      <c r="I43" s="107">
        <v>71</v>
      </c>
      <c r="J43" s="108">
        <v>52</v>
      </c>
      <c r="K43" s="108">
        <v>39</v>
      </c>
      <c r="L43" s="108">
        <v>23</v>
      </c>
      <c r="M43" s="109">
        <v>5</v>
      </c>
    </row>
    <row r="44" spans="2:13" ht="27.75" customHeight="1" x14ac:dyDescent="0.15">
      <c r="B44" s="1288"/>
      <c r="C44" s="1289"/>
      <c r="D44" s="106"/>
      <c r="E44" s="1294" t="s">
        <v>34</v>
      </c>
      <c r="F44" s="1294"/>
      <c r="G44" s="1294"/>
      <c r="H44" s="1295"/>
      <c r="I44" s="107">
        <v>23</v>
      </c>
      <c r="J44" s="108">
        <v>52</v>
      </c>
      <c r="K44" s="108">
        <v>35</v>
      </c>
      <c r="L44" s="108">
        <v>88</v>
      </c>
      <c r="M44" s="109">
        <v>136</v>
      </c>
    </row>
    <row r="45" spans="2:13" ht="27.75" customHeight="1" x14ac:dyDescent="0.15">
      <c r="B45" s="1288"/>
      <c r="C45" s="1289"/>
      <c r="D45" s="106"/>
      <c r="E45" s="1294" t="s">
        <v>35</v>
      </c>
      <c r="F45" s="1294"/>
      <c r="G45" s="1294"/>
      <c r="H45" s="1295"/>
      <c r="I45" s="107">
        <v>515</v>
      </c>
      <c r="J45" s="108">
        <v>451</v>
      </c>
      <c r="K45" s="108">
        <v>449</v>
      </c>
      <c r="L45" s="108">
        <v>449</v>
      </c>
      <c r="M45" s="109">
        <v>451</v>
      </c>
    </row>
    <row r="46" spans="2:13" ht="27.75" customHeight="1" x14ac:dyDescent="0.15">
      <c r="B46" s="1288"/>
      <c r="C46" s="1289"/>
      <c r="D46" s="110"/>
      <c r="E46" s="1294" t="s">
        <v>36</v>
      </c>
      <c r="F46" s="1294"/>
      <c r="G46" s="1294"/>
      <c r="H46" s="1295"/>
      <c r="I46" s="107" t="s">
        <v>517</v>
      </c>
      <c r="J46" s="108" t="s">
        <v>517</v>
      </c>
      <c r="K46" s="108" t="s">
        <v>517</v>
      </c>
      <c r="L46" s="108" t="s">
        <v>517</v>
      </c>
      <c r="M46" s="109" t="s">
        <v>517</v>
      </c>
    </row>
    <row r="47" spans="2:13" ht="27.75" customHeight="1" x14ac:dyDescent="0.15">
      <c r="B47" s="1288"/>
      <c r="C47" s="1289"/>
      <c r="D47" s="111"/>
      <c r="E47" s="1296" t="s">
        <v>37</v>
      </c>
      <c r="F47" s="1297"/>
      <c r="G47" s="1297"/>
      <c r="H47" s="1298"/>
      <c r="I47" s="107" t="s">
        <v>517</v>
      </c>
      <c r="J47" s="108" t="s">
        <v>517</v>
      </c>
      <c r="K47" s="108" t="s">
        <v>517</v>
      </c>
      <c r="L47" s="108" t="s">
        <v>517</v>
      </c>
      <c r="M47" s="109" t="s">
        <v>517</v>
      </c>
    </row>
    <row r="48" spans="2:13" ht="27.75" customHeight="1" x14ac:dyDescent="0.15">
      <c r="B48" s="1288"/>
      <c r="C48" s="1289"/>
      <c r="D48" s="106"/>
      <c r="E48" s="1294" t="s">
        <v>38</v>
      </c>
      <c r="F48" s="1294"/>
      <c r="G48" s="1294"/>
      <c r="H48" s="1295"/>
      <c r="I48" s="107" t="s">
        <v>517</v>
      </c>
      <c r="J48" s="108" t="s">
        <v>517</v>
      </c>
      <c r="K48" s="108" t="s">
        <v>517</v>
      </c>
      <c r="L48" s="108" t="s">
        <v>517</v>
      </c>
      <c r="M48" s="109" t="s">
        <v>517</v>
      </c>
    </row>
    <row r="49" spans="2:13" ht="27.75" customHeight="1" x14ac:dyDescent="0.15">
      <c r="B49" s="1290"/>
      <c r="C49" s="1291"/>
      <c r="D49" s="106"/>
      <c r="E49" s="1294" t="s">
        <v>39</v>
      </c>
      <c r="F49" s="1294"/>
      <c r="G49" s="1294"/>
      <c r="H49" s="1295"/>
      <c r="I49" s="107" t="s">
        <v>517</v>
      </c>
      <c r="J49" s="108" t="s">
        <v>517</v>
      </c>
      <c r="K49" s="108" t="s">
        <v>517</v>
      </c>
      <c r="L49" s="108" t="s">
        <v>517</v>
      </c>
      <c r="M49" s="109" t="s">
        <v>517</v>
      </c>
    </row>
    <row r="50" spans="2:13" ht="27.75" customHeight="1" x14ac:dyDescent="0.15">
      <c r="B50" s="1299" t="s">
        <v>40</v>
      </c>
      <c r="C50" s="1300"/>
      <c r="D50" s="112"/>
      <c r="E50" s="1294" t="s">
        <v>41</v>
      </c>
      <c r="F50" s="1294"/>
      <c r="G50" s="1294"/>
      <c r="H50" s="1295"/>
      <c r="I50" s="107">
        <v>7004</v>
      </c>
      <c r="J50" s="108">
        <v>7376</v>
      </c>
      <c r="K50" s="108">
        <v>7397</v>
      </c>
      <c r="L50" s="108">
        <v>7481</v>
      </c>
      <c r="M50" s="109">
        <v>7497</v>
      </c>
    </row>
    <row r="51" spans="2:13" ht="27.75" customHeight="1" x14ac:dyDescent="0.15">
      <c r="B51" s="1288"/>
      <c r="C51" s="1289"/>
      <c r="D51" s="106"/>
      <c r="E51" s="1294" t="s">
        <v>42</v>
      </c>
      <c r="F51" s="1294"/>
      <c r="G51" s="1294"/>
      <c r="H51" s="1295"/>
      <c r="I51" s="107" t="s">
        <v>517</v>
      </c>
      <c r="J51" s="108" t="s">
        <v>517</v>
      </c>
      <c r="K51" s="108" t="s">
        <v>517</v>
      </c>
      <c r="L51" s="108" t="s">
        <v>517</v>
      </c>
      <c r="M51" s="109" t="s">
        <v>517</v>
      </c>
    </row>
    <row r="52" spans="2:13" ht="27.75" customHeight="1" x14ac:dyDescent="0.15">
      <c r="B52" s="1290"/>
      <c r="C52" s="1291"/>
      <c r="D52" s="106"/>
      <c r="E52" s="1294" t="s">
        <v>43</v>
      </c>
      <c r="F52" s="1294"/>
      <c r="G52" s="1294"/>
      <c r="H52" s="1295"/>
      <c r="I52" s="107">
        <v>1728</v>
      </c>
      <c r="J52" s="108">
        <v>1710</v>
      </c>
      <c r="K52" s="108">
        <v>1692</v>
      </c>
      <c r="L52" s="108">
        <v>1746</v>
      </c>
      <c r="M52" s="109">
        <v>1789</v>
      </c>
    </row>
    <row r="53" spans="2:13" ht="27.75" customHeight="1" thickBot="1" x14ac:dyDescent="0.2">
      <c r="B53" s="1301" t="s">
        <v>21</v>
      </c>
      <c r="C53" s="1302"/>
      <c r="D53" s="113"/>
      <c r="E53" s="1303" t="s">
        <v>44</v>
      </c>
      <c r="F53" s="1303"/>
      <c r="G53" s="1303"/>
      <c r="H53" s="1304"/>
      <c r="I53" s="114">
        <v>-6803</v>
      </c>
      <c r="J53" s="115">
        <v>-7321</v>
      </c>
      <c r="K53" s="115">
        <v>-7605</v>
      </c>
      <c r="L53" s="115">
        <v>-7750</v>
      </c>
      <c r="M53" s="116">
        <v>-7631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qddS4qVewqSMBuUBEcljGLP/bDXA1To4vodu0vxfzrTA9KAP1Nl82YMJSADa4vEQKSfYwSFt1cDmxYhiADeg==" saltValue="NvmclMm8IKXGW+wM+ytw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13" t="s">
        <v>47</v>
      </c>
      <c r="D55" s="1313"/>
      <c r="E55" s="1314"/>
      <c r="F55" s="128">
        <v>3289</v>
      </c>
      <c r="G55" s="128">
        <v>3292</v>
      </c>
      <c r="H55" s="129">
        <v>3209</v>
      </c>
    </row>
    <row r="56" spans="2:8" ht="52.5" customHeight="1" x14ac:dyDescent="0.15">
      <c r="B56" s="130"/>
      <c r="C56" s="1315" t="s">
        <v>48</v>
      </c>
      <c r="D56" s="1315"/>
      <c r="E56" s="1316"/>
      <c r="F56" s="131">
        <v>924</v>
      </c>
      <c r="G56" s="131">
        <v>924</v>
      </c>
      <c r="H56" s="132">
        <v>924</v>
      </c>
    </row>
    <row r="57" spans="2:8" ht="53.25" customHeight="1" x14ac:dyDescent="0.15">
      <c r="B57" s="130"/>
      <c r="C57" s="1317" t="s">
        <v>49</v>
      </c>
      <c r="D57" s="1317"/>
      <c r="E57" s="1318"/>
      <c r="F57" s="133">
        <v>3035</v>
      </c>
      <c r="G57" s="133">
        <v>3108</v>
      </c>
      <c r="H57" s="134">
        <v>3224</v>
      </c>
    </row>
    <row r="58" spans="2:8" ht="45.75" customHeight="1" x14ac:dyDescent="0.15">
      <c r="B58" s="135"/>
      <c r="C58" s="1305" t="s">
        <v>595</v>
      </c>
      <c r="D58" s="1306"/>
      <c r="E58" s="1307"/>
      <c r="F58" s="136">
        <v>1431</v>
      </c>
      <c r="G58" s="136">
        <v>1497</v>
      </c>
      <c r="H58" s="137">
        <v>1612</v>
      </c>
    </row>
    <row r="59" spans="2:8" ht="45.75" customHeight="1" x14ac:dyDescent="0.15">
      <c r="B59" s="135"/>
      <c r="C59" s="1305" t="s">
        <v>596</v>
      </c>
      <c r="D59" s="1306"/>
      <c r="E59" s="1307"/>
      <c r="F59" s="136">
        <v>1100</v>
      </c>
      <c r="G59" s="136">
        <v>1100</v>
      </c>
      <c r="H59" s="137">
        <v>1100</v>
      </c>
    </row>
    <row r="60" spans="2:8" ht="45.75" customHeight="1" x14ac:dyDescent="0.15">
      <c r="B60" s="135"/>
      <c r="C60" s="1305" t="s">
        <v>597</v>
      </c>
      <c r="D60" s="1306"/>
      <c r="E60" s="1307"/>
      <c r="F60" s="136">
        <v>213</v>
      </c>
      <c r="G60" s="136">
        <v>213</v>
      </c>
      <c r="H60" s="137">
        <v>213</v>
      </c>
    </row>
    <row r="61" spans="2:8" ht="45.75" customHeight="1" x14ac:dyDescent="0.15">
      <c r="B61" s="135"/>
      <c r="C61" s="1305" t="s">
        <v>598</v>
      </c>
      <c r="D61" s="1306"/>
      <c r="E61" s="1307"/>
      <c r="F61" s="136">
        <v>134</v>
      </c>
      <c r="G61" s="136">
        <v>134</v>
      </c>
      <c r="H61" s="137">
        <v>134</v>
      </c>
    </row>
    <row r="62" spans="2:8" ht="45.75" customHeight="1" thickBot="1" x14ac:dyDescent="0.2">
      <c r="B62" s="138"/>
      <c r="C62" s="1308" t="s">
        <v>599</v>
      </c>
      <c r="D62" s="1309"/>
      <c r="E62" s="1310"/>
      <c r="F62" s="139">
        <v>61</v>
      </c>
      <c r="G62" s="139">
        <v>61</v>
      </c>
      <c r="H62" s="140">
        <v>61</v>
      </c>
    </row>
    <row r="63" spans="2:8" ht="52.5" customHeight="1" thickBot="1" x14ac:dyDescent="0.2">
      <c r="B63" s="141"/>
      <c r="C63" s="1311" t="s">
        <v>50</v>
      </c>
      <c r="D63" s="1311"/>
      <c r="E63" s="1312"/>
      <c r="F63" s="142">
        <v>7249</v>
      </c>
      <c r="G63" s="142">
        <v>7324</v>
      </c>
      <c r="H63" s="143">
        <v>7357</v>
      </c>
    </row>
    <row r="64" spans="2:8" ht="15" customHeight="1" x14ac:dyDescent="0.15"/>
  </sheetData>
  <sheetProtection algorithmName="SHA-512" hashValue="93v8SzyIwkNuhwkxD3hm4UD5ZcxKoK9JZelaFNnfgF2QvzPz8L2jkuCspO0F+wvXdJmDOTKRnR6YsvpKaMRTrg==" saltValue="StxE1UtZwfQTU3rmaVDp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617</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559</v>
      </c>
      <c r="BQ50" s="1323"/>
      <c r="BR50" s="1323"/>
      <c r="BS50" s="1323"/>
      <c r="BT50" s="1323"/>
      <c r="BU50" s="1323"/>
      <c r="BV50" s="1323"/>
      <c r="BW50" s="1323"/>
      <c r="BX50" s="1323" t="s">
        <v>560</v>
      </c>
      <c r="BY50" s="1323"/>
      <c r="BZ50" s="1323"/>
      <c r="CA50" s="1323"/>
      <c r="CB50" s="1323"/>
      <c r="CC50" s="1323"/>
      <c r="CD50" s="1323"/>
      <c r="CE50" s="1323"/>
      <c r="CF50" s="1323" t="s">
        <v>561</v>
      </c>
      <c r="CG50" s="1323"/>
      <c r="CH50" s="1323"/>
      <c r="CI50" s="1323"/>
      <c r="CJ50" s="1323"/>
      <c r="CK50" s="1323"/>
      <c r="CL50" s="1323"/>
      <c r="CM50" s="1323"/>
      <c r="CN50" s="1323" t="s">
        <v>562</v>
      </c>
      <c r="CO50" s="1323"/>
      <c r="CP50" s="1323"/>
      <c r="CQ50" s="1323"/>
      <c r="CR50" s="1323"/>
      <c r="CS50" s="1323"/>
      <c r="CT50" s="1323"/>
      <c r="CU50" s="1323"/>
      <c r="CV50" s="1323" t="s">
        <v>563</v>
      </c>
      <c r="CW50" s="1323"/>
      <c r="CX50" s="1323"/>
      <c r="CY50" s="1323"/>
      <c r="CZ50" s="1323"/>
      <c r="DA50" s="1323"/>
      <c r="DB50" s="1323"/>
      <c r="DC50" s="1323"/>
    </row>
    <row r="51" spans="1:109" ht="13.5" customHeight="1" x14ac:dyDescent="0.15">
      <c r="B51" s="395"/>
      <c r="G51" s="1336"/>
      <c r="H51" s="1336"/>
      <c r="I51" s="1337"/>
      <c r="J51" s="1337"/>
      <c r="K51" s="1335"/>
      <c r="L51" s="1335"/>
      <c r="M51" s="1335"/>
      <c r="N51" s="1335"/>
      <c r="AM51" s="404"/>
      <c r="AN51" s="1325" t="s">
        <v>610</v>
      </c>
      <c r="AO51" s="1325"/>
      <c r="AP51" s="1325"/>
      <c r="AQ51" s="1325"/>
      <c r="AR51" s="1325"/>
      <c r="AS51" s="1325"/>
      <c r="AT51" s="1325"/>
      <c r="AU51" s="1325"/>
      <c r="AV51" s="1325"/>
      <c r="AW51" s="1325"/>
      <c r="AX51" s="1325"/>
      <c r="AY51" s="1325"/>
      <c r="AZ51" s="1325"/>
      <c r="BA51" s="1325"/>
      <c r="BB51" s="1325" t="s">
        <v>611</v>
      </c>
      <c r="BC51" s="1325"/>
      <c r="BD51" s="1325"/>
      <c r="BE51" s="1325"/>
      <c r="BF51" s="1325"/>
      <c r="BG51" s="1325"/>
      <c r="BH51" s="1325"/>
      <c r="BI51" s="1325"/>
      <c r="BJ51" s="1325"/>
      <c r="BK51" s="1325"/>
      <c r="BL51" s="1325"/>
      <c r="BM51" s="1325"/>
      <c r="BN51" s="1325"/>
      <c r="BO51" s="1325"/>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5"/>
      <c r="G52" s="1336"/>
      <c r="H52" s="1336"/>
      <c r="I52" s="1337"/>
      <c r="J52" s="1337"/>
      <c r="K52" s="1335"/>
      <c r="L52" s="1335"/>
      <c r="M52" s="1335"/>
      <c r="N52" s="1335"/>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6"/>
      <c r="H53" s="1336"/>
      <c r="I53" s="1319"/>
      <c r="J53" s="1319"/>
      <c r="K53" s="1335"/>
      <c r="L53" s="1335"/>
      <c r="M53" s="1335"/>
      <c r="N53" s="1335"/>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4">
        <v>58.4</v>
      </c>
      <c r="BQ53" s="1324"/>
      <c r="BR53" s="1324"/>
      <c r="BS53" s="1324"/>
      <c r="BT53" s="1324"/>
      <c r="BU53" s="1324"/>
      <c r="BV53" s="1324"/>
      <c r="BW53" s="1324"/>
      <c r="BX53" s="1324">
        <v>56.9</v>
      </c>
      <c r="BY53" s="1324"/>
      <c r="BZ53" s="1324"/>
      <c r="CA53" s="1324"/>
      <c r="CB53" s="1324"/>
      <c r="CC53" s="1324"/>
      <c r="CD53" s="1324"/>
      <c r="CE53" s="1324"/>
      <c r="CF53" s="1324">
        <v>58.7</v>
      </c>
      <c r="CG53" s="1324"/>
      <c r="CH53" s="1324"/>
      <c r="CI53" s="1324"/>
      <c r="CJ53" s="1324"/>
      <c r="CK53" s="1324"/>
      <c r="CL53" s="1324"/>
      <c r="CM53" s="1324"/>
      <c r="CN53" s="1324">
        <v>60.6</v>
      </c>
      <c r="CO53" s="1324"/>
      <c r="CP53" s="1324"/>
      <c r="CQ53" s="1324"/>
      <c r="CR53" s="1324"/>
      <c r="CS53" s="1324"/>
      <c r="CT53" s="1324"/>
      <c r="CU53" s="1324"/>
      <c r="CV53" s="1324">
        <v>61.8</v>
      </c>
      <c r="CW53" s="1324"/>
      <c r="CX53" s="1324"/>
      <c r="CY53" s="1324"/>
      <c r="CZ53" s="1324"/>
      <c r="DA53" s="1324"/>
      <c r="DB53" s="1324"/>
      <c r="DC53" s="1324"/>
    </row>
    <row r="54" spans="1:109" x14ac:dyDescent="0.15">
      <c r="A54" s="403"/>
      <c r="B54" s="395"/>
      <c r="G54" s="1336"/>
      <c r="H54" s="1336"/>
      <c r="I54" s="1319"/>
      <c r="J54" s="1319"/>
      <c r="K54" s="1335"/>
      <c r="L54" s="1335"/>
      <c r="M54" s="1335"/>
      <c r="N54" s="1335"/>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35"/>
      <c r="L55" s="1335"/>
      <c r="M55" s="1335"/>
      <c r="N55" s="1335"/>
      <c r="AN55" s="1323" t="s">
        <v>613</v>
      </c>
      <c r="AO55" s="1323"/>
      <c r="AP55" s="1323"/>
      <c r="AQ55" s="1323"/>
      <c r="AR55" s="1323"/>
      <c r="AS55" s="1323"/>
      <c r="AT55" s="1323"/>
      <c r="AU55" s="1323"/>
      <c r="AV55" s="1323"/>
      <c r="AW55" s="1323"/>
      <c r="AX55" s="1323"/>
      <c r="AY55" s="1323"/>
      <c r="AZ55" s="1323"/>
      <c r="BA55" s="1323"/>
      <c r="BB55" s="1325" t="s">
        <v>611</v>
      </c>
      <c r="BC55" s="1325"/>
      <c r="BD55" s="1325"/>
      <c r="BE55" s="1325"/>
      <c r="BF55" s="1325"/>
      <c r="BG55" s="1325"/>
      <c r="BH55" s="1325"/>
      <c r="BI55" s="1325"/>
      <c r="BJ55" s="1325"/>
      <c r="BK55" s="1325"/>
      <c r="BL55" s="1325"/>
      <c r="BM55" s="1325"/>
      <c r="BN55" s="1325"/>
      <c r="BO55" s="1325"/>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03"/>
      <c r="B56" s="395"/>
      <c r="G56" s="1319"/>
      <c r="H56" s="1319"/>
      <c r="I56" s="1319"/>
      <c r="J56" s="1319"/>
      <c r="K56" s="1335"/>
      <c r="L56" s="1335"/>
      <c r="M56" s="1335"/>
      <c r="N56" s="1335"/>
      <c r="AN56" s="1323"/>
      <c r="AO56" s="1323"/>
      <c r="AP56" s="1323"/>
      <c r="AQ56" s="1323"/>
      <c r="AR56" s="1323"/>
      <c r="AS56" s="1323"/>
      <c r="AT56" s="1323"/>
      <c r="AU56" s="1323"/>
      <c r="AV56" s="1323"/>
      <c r="AW56" s="1323"/>
      <c r="AX56" s="1323"/>
      <c r="AY56" s="1323"/>
      <c r="AZ56" s="1323"/>
      <c r="BA56" s="1323"/>
      <c r="BB56" s="1325"/>
      <c r="BC56" s="1325"/>
      <c r="BD56" s="1325"/>
      <c r="BE56" s="1325"/>
      <c r="BF56" s="1325"/>
      <c r="BG56" s="1325"/>
      <c r="BH56" s="1325"/>
      <c r="BI56" s="1325"/>
      <c r="BJ56" s="1325"/>
      <c r="BK56" s="1325"/>
      <c r="BL56" s="1325"/>
      <c r="BM56" s="1325"/>
      <c r="BN56" s="1325"/>
      <c r="BO56" s="1325"/>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38"/>
      <c r="J57" s="1338"/>
      <c r="K57" s="1335"/>
      <c r="L57" s="1335"/>
      <c r="M57" s="1335"/>
      <c r="N57" s="1335"/>
      <c r="AM57" s="388"/>
      <c r="AN57" s="1323"/>
      <c r="AO57" s="1323"/>
      <c r="AP57" s="1323"/>
      <c r="AQ57" s="1323"/>
      <c r="AR57" s="1323"/>
      <c r="AS57" s="1323"/>
      <c r="AT57" s="1323"/>
      <c r="AU57" s="1323"/>
      <c r="AV57" s="1323"/>
      <c r="AW57" s="1323"/>
      <c r="AX57" s="1323"/>
      <c r="AY57" s="1323"/>
      <c r="AZ57" s="1323"/>
      <c r="BA57" s="1323"/>
      <c r="BB57" s="1325" t="s">
        <v>612</v>
      </c>
      <c r="BC57" s="1325"/>
      <c r="BD57" s="1325"/>
      <c r="BE57" s="1325"/>
      <c r="BF57" s="1325"/>
      <c r="BG57" s="1325"/>
      <c r="BH57" s="1325"/>
      <c r="BI57" s="1325"/>
      <c r="BJ57" s="1325"/>
      <c r="BK57" s="1325"/>
      <c r="BL57" s="1325"/>
      <c r="BM57" s="1325"/>
      <c r="BN57" s="1325"/>
      <c r="BO57" s="1325"/>
      <c r="BP57" s="1324">
        <v>54.2</v>
      </c>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08"/>
      <c r="DE57" s="407"/>
    </row>
    <row r="58" spans="1:109" s="403" customFormat="1" x14ac:dyDescent="0.15">
      <c r="A58" s="388"/>
      <c r="B58" s="407"/>
      <c r="G58" s="1319"/>
      <c r="H58" s="1319"/>
      <c r="I58" s="1338"/>
      <c r="J58" s="1338"/>
      <c r="K58" s="1335"/>
      <c r="L58" s="1335"/>
      <c r="M58" s="1335"/>
      <c r="N58" s="1335"/>
      <c r="AM58" s="388"/>
      <c r="AN58" s="1323"/>
      <c r="AO58" s="1323"/>
      <c r="AP58" s="1323"/>
      <c r="AQ58" s="1323"/>
      <c r="AR58" s="1323"/>
      <c r="AS58" s="1323"/>
      <c r="AT58" s="1323"/>
      <c r="AU58" s="1323"/>
      <c r="AV58" s="1323"/>
      <c r="AW58" s="1323"/>
      <c r="AX58" s="1323"/>
      <c r="AY58" s="1323"/>
      <c r="AZ58" s="1323"/>
      <c r="BA58" s="1323"/>
      <c r="BB58" s="1325"/>
      <c r="BC58" s="1325"/>
      <c r="BD58" s="1325"/>
      <c r="BE58" s="1325"/>
      <c r="BF58" s="1325"/>
      <c r="BG58" s="1325"/>
      <c r="BH58" s="1325"/>
      <c r="BI58" s="1325"/>
      <c r="BJ58" s="1325"/>
      <c r="BK58" s="1325"/>
      <c r="BL58" s="1325"/>
      <c r="BM58" s="1325"/>
      <c r="BN58" s="1325"/>
      <c r="BO58" s="1325"/>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616</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559</v>
      </c>
      <c r="BQ72" s="1323"/>
      <c r="BR72" s="1323"/>
      <c r="BS72" s="1323"/>
      <c r="BT72" s="1323"/>
      <c r="BU72" s="1323"/>
      <c r="BV72" s="1323"/>
      <c r="BW72" s="1323"/>
      <c r="BX72" s="1323" t="s">
        <v>560</v>
      </c>
      <c r="BY72" s="1323"/>
      <c r="BZ72" s="1323"/>
      <c r="CA72" s="1323"/>
      <c r="CB72" s="1323"/>
      <c r="CC72" s="1323"/>
      <c r="CD72" s="1323"/>
      <c r="CE72" s="1323"/>
      <c r="CF72" s="1323" t="s">
        <v>561</v>
      </c>
      <c r="CG72" s="1323"/>
      <c r="CH72" s="1323"/>
      <c r="CI72" s="1323"/>
      <c r="CJ72" s="1323"/>
      <c r="CK72" s="1323"/>
      <c r="CL72" s="1323"/>
      <c r="CM72" s="1323"/>
      <c r="CN72" s="1323" t="s">
        <v>562</v>
      </c>
      <c r="CO72" s="1323"/>
      <c r="CP72" s="1323"/>
      <c r="CQ72" s="1323"/>
      <c r="CR72" s="1323"/>
      <c r="CS72" s="1323"/>
      <c r="CT72" s="1323"/>
      <c r="CU72" s="1323"/>
      <c r="CV72" s="1323" t="s">
        <v>563</v>
      </c>
      <c r="CW72" s="1323"/>
      <c r="CX72" s="1323"/>
      <c r="CY72" s="1323"/>
      <c r="CZ72" s="1323"/>
      <c r="DA72" s="1323"/>
      <c r="DB72" s="1323"/>
      <c r="DC72" s="1323"/>
    </row>
    <row r="73" spans="2:107" x14ac:dyDescent="0.15">
      <c r="B73" s="395"/>
      <c r="G73" s="1336"/>
      <c r="H73" s="1336"/>
      <c r="I73" s="1336"/>
      <c r="J73" s="1336"/>
      <c r="K73" s="1339"/>
      <c r="L73" s="1339"/>
      <c r="M73" s="1339"/>
      <c r="N73" s="1339"/>
      <c r="AM73" s="404"/>
      <c r="AN73" s="1325" t="s">
        <v>610</v>
      </c>
      <c r="AO73" s="1325"/>
      <c r="AP73" s="1325"/>
      <c r="AQ73" s="1325"/>
      <c r="AR73" s="1325"/>
      <c r="AS73" s="1325"/>
      <c r="AT73" s="1325"/>
      <c r="AU73" s="1325"/>
      <c r="AV73" s="1325"/>
      <c r="AW73" s="1325"/>
      <c r="AX73" s="1325"/>
      <c r="AY73" s="1325"/>
      <c r="AZ73" s="1325"/>
      <c r="BA73" s="1325"/>
      <c r="BB73" s="1325" t="s">
        <v>611</v>
      </c>
      <c r="BC73" s="1325"/>
      <c r="BD73" s="1325"/>
      <c r="BE73" s="1325"/>
      <c r="BF73" s="1325"/>
      <c r="BG73" s="1325"/>
      <c r="BH73" s="1325"/>
      <c r="BI73" s="1325"/>
      <c r="BJ73" s="1325"/>
      <c r="BK73" s="1325"/>
      <c r="BL73" s="1325"/>
      <c r="BM73" s="1325"/>
      <c r="BN73" s="1325"/>
      <c r="BO73" s="1325"/>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36"/>
      <c r="H74" s="1336"/>
      <c r="I74" s="1336"/>
      <c r="J74" s="1336"/>
      <c r="K74" s="1339"/>
      <c r="L74" s="1339"/>
      <c r="M74" s="1339"/>
      <c r="N74" s="133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6"/>
      <c r="H75" s="1336"/>
      <c r="I75" s="1319"/>
      <c r="J75" s="1319"/>
      <c r="K75" s="1335"/>
      <c r="L75" s="1335"/>
      <c r="M75" s="1335"/>
      <c r="N75" s="1335"/>
      <c r="AM75" s="404"/>
      <c r="AN75" s="1325"/>
      <c r="AO75" s="1325"/>
      <c r="AP75" s="1325"/>
      <c r="AQ75" s="1325"/>
      <c r="AR75" s="1325"/>
      <c r="AS75" s="1325"/>
      <c r="AT75" s="1325"/>
      <c r="AU75" s="1325"/>
      <c r="AV75" s="1325"/>
      <c r="AW75" s="1325"/>
      <c r="AX75" s="1325"/>
      <c r="AY75" s="1325"/>
      <c r="AZ75" s="1325"/>
      <c r="BA75" s="1325"/>
      <c r="BB75" s="1325" t="s">
        <v>615</v>
      </c>
      <c r="BC75" s="1325"/>
      <c r="BD75" s="1325"/>
      <c r="BE75" s="1325"/>
      <c r="BF75" s="1325"/>
      <c r="BG75" s="1325"/>
      <c r="BH75" s="1325"/>
      <c r="BI75" s="1325"/>
      <c r="BJ75" s="1325"/>
      <c r="BK75" s="1325"/>
      <c r="BL75" s="1325"/>
      <c r="BM75" s="1325"/>
      <c r="BN75" s="1325"/>
      <c r="BO75" s="1325"/>
      <c r="BP75" s="1324">
        <v>-6.6</v>
      </c>
      <c r="BQ75" s="1324"/>
      <c r="BR75" s="1324"/>
      <c r="BS75" s="1324"/>
      <c r="BT75" s="1324"/>
      <c r="BU75" s="1324"/>
      <c r="BV75" s="1324"/>
      <c r="BW75" s="1324"/>
      <c r="BX75" s="1324">
        <v>-6.1</v>
      </c>
      <c r="BY75" s="1324"/>
      <c r="BZ75" s="1324"/>
      <c r="CA75" s="1324"/>
      <c r="CB75" s="1324"/>
      <c r="CC75" s="1324"/>
      <c r="CD75" s="1324"/>
      <c r="CE75" s="1324"/>
      <c r="CF75" s="1324">
        <v>-4.5</v>
      </c>
      <c r="CG75" s="1324"/>
      <c r="CH75" s="1324"/>
      <c r="CI75" s="1324"/>
      <c r="CJ75" s="1324"/>
      <c r="CK75" s="1324"/>
      <c r="CL75" s="1324"/>
      <c r="CM75" s="1324"/>
      <c r="CN75" s="1324">
        <v>-3.5</v>
      </c>
      <c r="CO75" s="1324"/>
      <c r="CP75" s="1324"/>
      <c r="CQ75" s="1324"/>
      <c r="CR75" s="1324"/>
      <c r="CS75" s="1324"/>
      <c r="CT75" s="1324"/>
      <c r="CU75" s="1324"/>
      <c r="CV75" s="1324">
        <v>-3.4</v>
      </c>
      <c r="CW75" s="1324"/>
      <c r="CX75" s="1324"/>
      <c r="CY75" s="1324"/>
      <c r="CZ75" s="1324"/>
      <c r="DA75" s="1324"/>
      <c r="DB75" s="1324"/>
      <c r="DC75" s="1324"/>
    </row>
    <row r="76" spans="2:107" x14ac:dyDescent="0.15">
      <c r="B76" s="395"/>
      <c r="G76" s="1336"/>
      <c r="H76" s="1336"/>
      <c r="I76" s="1319"/>
      <c r="J76" s="1319"/>
      <c r="K76" s="1335"/>
      <c r="L76" s="1335"/>
      <c r="M76" s="1335"/>
      <c r="N76" s="1335"/>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9"/>
      <c r="L77" s="1339"/>
      <c r="M77" s="1339"/>
      <c r="N77" s="1339"/>
      <c r="AN77" s="1323" t="s">
        <v>613</v>
      </c>
      <c r="AO77" s="1323"/>
      <c r="AP77" s="1323"/>
      <c r="AQ77" s="1323"/>
      <c r="AR77" s="1323"/>
      <c r="AS77" s="1323"/>
      <c r="AT77" s="1323"/>
      <c r="AU77" s="1323"/>
      <c r="AV77" s="1323"/>
      <c r="AW77" s="1323"/>
      <c r="AX77" s="1323"/>
      <c r="AY77" s="1323"/>
      <c r="AZ77" s="1323"/>
      <c r="BA77" s="1323"/>
      <c r="BB77" s="1325" t="s">
        <v>611</v>
      </c>
      <c r="BC77" s="1325"/>
      <c r="BD77" s="1325"/>
      <c r="BE77" s="1325"/>
      <c r="BF77" s="1325"/>
      <c r="BG77" s="1325"/>
      <c r="BH77" s="1325"/>
      <c r="BI77" s="1325"/>
      <c r="BJ77" s="1325"/>
      <c r="BK77" s="1325"/>
      <c r="BL77" s="1325"/>
      <c r="BM77" s="1325"/>
      <c r="BN77" s="1325"/>
      <c r="BO77" s="1325"/>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9"/>
      <c r="H78" s="1319"/>
      <c r="I78" s="1319"/>
      <c r="J78" s="1319"/>
      <c r="K78" s="1339"/>
      <c r="L78" s="1339"/>
      <c r="M78" s="1339"/>
      <c r="N78" s="1339"/>
      <c r="AN78" s="1323"/>
      <c r="AO78" s="1323"/>
      <c r="AP78" s="1323"/>
      <c r="AQ78" s="1323"/>
      <c r="AR78" s="1323"/>
      <c r="AS78" s="1323"/>
      <c r="AT78" s="1323"/>
      <c r="AU78" s="1323"/>
      <c r="AV78" s="1323"/>
      <c r="AW78" s="1323"/>
      <c r="AX78" s="1323"/>
      <c r="AY78" s="1323"/>
      <c r="AZ78" s="1323"/>
      <c r="BA78" s="1323"/>
      <c r="BB78" s="1325"/>
      <c r="BC78" s="1325"/>
      <c r="BD78" s="1325"/>
      <c r="BE78" s="1325"/>
      <c r="BF78" s="1325"/>
      <c r="BG78" s="1325"/>
      <c r="BH78" s="1325"/>
      <c r="BI78" s="1325"/>
      <c r="BJ78" s="1325"/>
      <c r="BK78" s="1325"/>
      <c r="BL78" s="1325"/>
      <c r="BM78" s="1325"/>
      <c r="BN78" s="1325"/>
      <c r="BO78" s="1325"/>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38"/>
      <c r="J79" s="1338"/>
      <c r="K79" s="1340"/>
      <c r="L79" s="1340"/>
      <c r="M79" s="1340"/>
      <c r="N79" s="1340"/>
      <c r="AN79" s="1323"/>
      <c r="AO79" s="1323"/>
      <c r="AP79" s="1323"/>
      <c r="AQ79" s="1323"/>
      <c r="AR79" s="1323"/>
      <c r="AS79" s="1323"/>
      <c r="AT79" s="1323"/>
      <c r="AU79" s="1323"/>
      <c r="AV79" s="1323"/>
      <c r="AW79" s="1323"/>
      <c r="AX79" s="1323"/>
      <c r="AY79" s="1323"/>
      <c r="AZ79" s="1323"/>
      <c r="BA79" s="1323"/>
      <c r="BB79" s="1325" t="s">
        <v>615</v>
      </c>
      <c r="BC79" s="1325"/>
      <c r="BD79" s="1325"/>
      <c r="BE79" s="1325"/>
      <c r="BF79" s="1325"/>
      <c r="BG79" s="1325"/>
      <c r="BH79" s="1325"/>
      <c r="BI79" s="1325"/>
      <c r="BJ79" s="1325"/>
      <c r="BK79" s="1325"/>
      <c r="BL79" s="1325"/>
      <c r="BM79" s="1325"/>
      <c r="BN79" s="1325"/>
      <c r="BO79" s="1325"/>
      <c r="BP79" s="1324">
        <v>7.8</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x14ac:dyDescent="0.15">
      <c r="B80" s="395"/>
      <c r="G80" s="1319"/>
      <c r="H80" s="1319"/>
      <c r="I80" s="1338"/>
      <c r="J80" s="1338"/>
      <c r="K80" s="1340"/>
      <c r="L80" s="1340"/>
      <c r="M80" s="1340"/>
      <c r="N80" s="1340"/>
      <c r="AN80" s="1323"/>
      <c r="AO80" s="1323"/>
      <c r="AP80" s="1323"/>
      <c r="AQ80" s="1323"/>
      <c r="AR80" s="1323"/>
      <c r="AS80" s="1323"/>
      <c r="AT80" s="1323"/>
      <c r="AU80" s="1323"/>
      <c r="AV80" s="1323"/>
      <c r="AW80" s="1323"/>
      <c r="AX80" s="1323"/>
      <c r="AY80" s="1323"/>
      <c r="AZ80" s="1323"/>
      <c r="BA80" s="1323"/>
      <c r="BB80" s="1325"/>
      <c r="BC80" s="1325"/>
      <c r="BD80" s="1325"/>
      <c r="BE80" s="1325"/>
      <c r="BF80" s="1325"/>
      <c r="BG80" s="1325"/>
      <c r="BH80" s="1325"/>
      <c r="BI80" s="1325"/>
      <c r="BJ80" s="1325"/>
      <c r="BK80" s="1325"/>
      <c r="BL80" s="1325"/>
      <c r="BM80" s="1325"/>
      <c r="BN80" s="1325"/>
      <c r="BO80" s="1325"/>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ruhE4bPpn9aGBUTmLEpg35lfATpMKV7669CtdBpUqsDu6gQMyP3/5Dh1UMJbFhP0+n1KaPz6TN78nrj03DcWQ==" saltValue="Q9U+UXLG/ymEACLG8YsB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svUWe1dyTgcLtV5LXeLTvvNHnz3jAD+X05y9fRf/nO02+tC8kwXN8XigxlTfZSqIzk4F5ZC/VxxkCOCt9WxgdQ==" saltValue="AZBoAJ9VQj3efgHHPaX/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3Wco+IlfW+zS7O44RoCD2AAs5D/NNKkMHHkL7lbNeyJhsaqyy1i8mtd4DE9xq/DnMaV/KuI/iqurJeWAiw8EQ==" saltValue="Xyuy8lVP/T7hh9tPk/Du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61904</v>
      </c>
      <c r="E3" s="162"/>
      <c r="F3" s="163">
        <v>280458</v>
      </c>
      <c r="G3" s="164"/>
      <c r="H3" s="165"/>
    </row>
    <row r="4" spans="1:8" x14ac:dyDescent="0.15">
      <c r="A4" s="166"/>
      <c r="B4" s="167"/>
      <c r="C4" s="168"/>
      <c r="D4" s="169">
        <v>25863</v>
      </c>
      <c r="E4" s="170"/>
      <c r="F4" s="171">
        <v>127286</v>
      </c>
      <c r="G4" s="172"/>
      <c r="H4" s="173"/>
    </row>
    <row r="5" spans="1:8" x14ac:dyDescent="0.15">
      <c r="A5" s="154" t="s">
        <v>551</v>
      </c>
      <c r="B5" s="159"/>
      <c r="C5" s="160"/>
      <c r="D5" s="161">
        <v>59175</v>
      </c>
      <c r="E5" s="162"/>
      <c r="F5" s="163">
        <v>291945</v>
      </c>
      <c r="G5" s="164"/>
      <c r="H5" s="165"/>
    </row>
    <row r="6" spans="1:8" x14ac:dyDescent="0.15">
      <c r="A6" s="166"/>
      <c r="B6" s="167"/>
      <c r="C6" s="168"/>
      <c r="D6" s="169">
        <v>26911</v>
      </c>
      <c r="E6" s="170"/>
      <c r="F6" s="171">
        <v>127651</v>
      </c>
      <c r="G6" s="172"/>
      <c r="H6" s="173"/>
    </row>
    <row r="7" spans="1:8" x14ac:dyDescent="0.15">
      <c r="A7" s="154" t="s">
        <v>552</v>
      </c>
      <c r="B7" s="159"/>
      <c r="C7" s="160"/>
      <c r="D7" s="161">
        <v>127879</v>
      </c>
      <c r="E7" s="162"/>
      <c r="F7" s="163">
        <v>291173</v>
      </c>
      <c r="G7" s="164"/>
      <c r="H7" s="165"/>
    </row>
    <row r="8" spans="1:8" x14ac:dyDescent="0.15">
      <c r="A8" s="166"/>
      <c r="B8" s="167"/>
      <c r="C8" s="168"/>
      <c r="D8" s="169">
        <v>58991</v>
      </c>
      <c r="E8" s="170"/>
      <c r="F8" s="171">
        <v>119071</v>
      </c>
      <c r="G8" s="172"/>
      <c r="H8" s="173"/>
    </row>
    <row r="9" spans="1:8" x14ac:dyDescent="0.15">
      <c r="A9" s="154" t="s">
        <v>553</v>
      </c>
      <c r="B9" s="159"/>
      <c r="C9" s="160"/>
      <c r="D9" s="161">
        <v>104664</v>
      </c>
      <c r="E9" s="162"/>
      <c r="F9" s="163">
        <v>271581</v>
      </c>
      <c r="G9" s="164"/>
      <c r="H9" s="165"/>
    </row>
    <row r="10" spans="1:8" x14ac:dyDescent="0.15">
      <c r="A10" s="166"/>
      <c r="B10" s="167"/>
      <c r="C10" s="168"/>
      <c r="D10" s="169">
        <v>72952</v>
      </c>
      <c r="E10" s="170"/>
      <c r="F10" s="171">
        <v>117844</v>
      </c>
      <c r="G10" s="172"/>
      <c r="H10" s="173"/>
    </row>
    <row r="11" spans="1:8" x14ac:dyDescent="0.15">
      <c r="A11" s="154" t="s">
        <v>554</v>
      </c>
      <c r="B11" s="159"/>
      <c r="C11" s="160"/>
      <c r="D11" s="161">
        <v>142087</v>
      </c>
      <c r="E11" s="162"/>
      <c r="F11" s="163">
        <v>268375</v>
      </c>
      <c r="G11" s="164"/>
      <c r="H11" s="165"/>
    </row>
    <row r="12" spans="1:8" x14ac:dyDescent="0.15">
      <c r="A12" s="166"/>
      <c r="B12" s="167"/>
      <c r="C12" s="174"/>
      <c r="D12" s="169">
        <v>112089</v>
      </c>
      <c r="E12" s="170"/>
      <c r="F12" s="171">
        <v>119602</v>
      </c>
      <c r="G12" s="172"/>
      <c r="H12" s="173"/>
    </row>
    <row r="13" spans="1:8" x14ac:dyDescent="0.15">
      <c r="A13" s="154"/>
      <c r="B13" s="159"/>
      <c r="C13" s="175"/>
      <c r="D13" s="176">
        <v>99142</v>
      </c>
      <c r="E13" s="177"/>
      <c r="F13" s="178">
        <v>280706</v>
      </c>
      <c r="G13" s="179"/>
      <c r="H13" s="165"/>
    </row>
    <row r="14" spans="1:8" x14ac:dyDescent="0.15">
      <c r="A14" s="166"/>
      <c r="B14" s="167"/>
      <c r="C14" s="168"/>
      <c r="D14" s="169">
        <v>59361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17.04</v>
      </c>
      <c r="C19" s="180">
        <f>ROUND(VALUE(SUBSTITUTE(実質収支比率等に係る経年分析!G$48,"▲","-")),2)</f>
        <v>14.93</v>
      </c>
      <c r="D19" s="180">
        <f>ROUND(VALUE(SUBSTITUTE(実質収支比率等に係る経年分析!H$48,"▲","-")),2)</f>
        <v>14.44</v>
      </c>
      <c r="E19" s="180">
        <f>ROUND(VALUE(SUBSTITUTE(実質収支比率等に係る経年分析!I$48,"▲","-")),2)</f>
        <v>15.26</v>
      </c>
      <c r="F19" s="180">
        <f>ROUND(VALUE(SUBSTITUTE(実質収支比率等に係る経年分析!J$48,"▲","-")),2)</f>
        <v>22.27</v>
      </c>
    </row>
    <row r="20" spans="1:11" x14ac:dyDescent="0.15">
      <c r="A20" s="180" t="s">
        <v>54</v>
      </c>
      <c r="B20" s="180">
        <f>ROUND(VALUE(SUBSTITUTE(実質収支比率等に係る経年分析!F$47,"▲","-")),2)</f>
        <v>191.38</v>
      </c>
      <c r="C20" s="180">
        <f>ROUND(VALUE(SUBSTITUTE(実質収支比率等に係る経年分析!G$47,"▲","-")),2)</f>
        <v>196.56</v>
      </c>
      <c r="D20" s="180">
        <f>ROUND(VALUE(SUBSTITUTE(実質収支比率等に係る経年分析!H$47,"▲","-")),2)</f>
        <v>200.28</v>
      </c>
      <c r="E20" s="180">
        <f>ROUND(VALUE(SUBSTITUTE(実質収支比率等に係る経年分析!I$47,"▲","-")),2)</f>
        <v>200.04</v>
      </c>
      <c r="F20" s="180">
        <f>ROUND(VALUE(SUBSTITUTE(実質収支比率等に係る経年分析!J$47,"▲","-")),2)</f>
        <v>198.91</v>
      </c>
    </row>
    <row r="21" spans="1:11" x14ac:dyDescent="0.15">
      <c r="A21" s="180" t="s">
        <v>55</v>
      </c>
      <c r="B21" s="180">
        <f>IF(ISNUMBER(VALUE(SUBSTITUTE(実質収支比率等に係る経年分析!F$49,"▲","-"))),ROUND(VALUE(SUBSTITUTE(実質収支比率等に係る経年分析!F$49,"▲","-")),2),NA())</f>
        <v>10.86</v>
      </c>
      <c r="C21" s="180">
        <f>IF(ISNUMBER(VALUE(SUBSTITUTE(実質収支比率等に係る経年分析!G$49,"▲","-"))),ROUND(VALUE(SUBSTITUTE(実質収支比率等に係る経年分析!G$49,"▲","-")),2),NA())</f>
        <v>8.41</v>
      </c>
      <c r="D21" s="180">
        <f>IF(ISNUMBER(VALUE(SUBSTITUTE(実質収支比率等に係る経年分析!H$49,"▲","-"))),ROUND(VALUE(SUBSTITUTE(実質収支比率等に係る経年分析!H$49,"▲","-")),2),NA())</f>
        <v>11.39</v>
      </c>
      <c r="E21" s="180">
        <f>IF(ISNUMBER(VALUE(SUBSTITUTE(実質収支比率等に係る経年分析!I$49,"▲","-"))),ROUND(VALUE(SUBSTITUTE(実質収支比率等に係る経年分析!I$49,"▲","-")),2),NA())</f>
        <v>7.61</v>
      </c>
      <c r="F21" s="180">
        <f>IF(ISNUMBER(VALUE(SUBSTITUTE(実質収支比率等に係る経年分析!J$49,"▲","-"))),ROUND(VALUE(SUBSTITUTE(実質収支比率等に係る経年分析!J$49,"▲","-")),2),NA())</f>
        <v>5.77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下條村後期高齢者医療特別会計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下條村国民健康保険特別会計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下條村営水道特別会計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0.14000000000000001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下條村介護保険特別会計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22.26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231</v>
      </c>
      <c r="E42" s="182"/>
      <c r="F42" s="182"/>
      <c r="G42" s="182">
        <f>'実質公債費比率（分子）の構造'!L$52</f>
        <v>196</v>
      </c>
      <c r="H42" s="182"/>
      <c r="I42" s="182"/>
      <c r="J42" s="182">
        <f>'実質公債費比率（分子）の構造'!M$52</f>
        <v>164</v>
      </c>
      <c r="K42" s="182"/>
      <c r="L42" s="182"/>
      <c r="M42" s="182">
        <f>'実質公債費比率（分子）の構造'!N$52</f>
        <v>165</v>
      </c>
      <c r="N42" s="182"/>
      <c r="O42" s="182"/>
      <c r="P42" s="182">
        <f>'実質公債費比率（分子）の構造'!O$52</f>
        <v>150</v>
      </c>
    </row>
    <row r="43" spans="1:16" x14ac:dyDescent="0.15">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14</v>
      </c>
      <c r="C45" s="182"/>
      <c r="D45" s="182"/>
      <c r="E45" s="182">
        <f>'実質公債費比率（分子）の構造'!L$49</f>
        <v>5</v>
      </c>
      <c r="F45" s="182"/>
      <c r="G45" s="182"/>
      <c r="H45" s="182">
        <f>'実質公債費比率（分子）の構造'!M$49</f>
        <v>5</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28</v>
      </c>
      <c r="C46" s="182"/>
      <c r="D46" s="182"/>
      <c r="E46" s="182">
        <f>'実質公債費比率（分子）の構造'!L$48</f>
        <v>28</v>
      </c>
      <c r="F46" s="182"/>
      <c r="G46" s="182"/>
      <c r="H46" s="182">
        <f>'実質公債費比率（分子）の構造'!M$48</f>
        <v>29</v>
      </c>
      <c r="I46" s="182"/>
      <c r="J46" s="182"/>
      <c r="K46" s="182">
        <f>'実質公債費比率（分子）の構造'!N$48</f>
        <v>23</v>
      </c>
      <c r="L46" s="182"/>
      <c r="M46" s="182"/>
      <c r="N46" s="182">
        <f>'実質公債費比率（分子）の構造'!O$48</f>
        <v>15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91</v>
      </c>
      <c r="C49" s="182"/>
      <c r="D49" s="182"/>
      <c r="E49" s="182">
        <f>'実質公債費比率（分子）の構造'!L$45</f>
        <v>93</v>
      </c>
      <c r="F49" s="182"/>
      <c r="G49" s="182"/>
      <c r="H49" s="182">
        <f>'実質公債費比率（分子）の構造'!M$45</f>
        <v>93</v>
      </c>
      <c r="I49" s="182"/>
      <c r="J49" s="182"/>
      <c r="K49" s="182">
        <f>'実質公債費比率（分子）の構造'!N$45</f>
        <v>90</v>
      </c>
      <c r="L49" s="182"/>
      <c r="M49" s="182"/>
      <c r="N49" s="182">
        <f>'実質公債費比率（分子）の構造'!O$45</f>
        <v>69</v>
      </c>
      <c r="O49" s="182"/>
      <c r="P49" s="182"/>
    </row>
    <row r="50" spans="1:16" x14ac:dyDescent="0.15">
      <c r="A50" s="182" t="s">
        <v>70</v>
      </c>
      <c r="B50" s="182" t="e">
        <f>NA()</f>
        <v>#N/A</v>
      </c>
      <c r="C50" s="182">
        <f>IF(ISNUMBER('実質公債費比率（分子）の構造'!K$53),'実質公債費比率（分子）の構造'!K$53,NA())</f>
        <v>-98</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-37</v>
      </c>
      <c r="J50" s="182" t="e">
        <f>NA()</f>
        <v>#N/A</v>
      </c>
      <c r="K50" s="182" t="e">
        <f>NA()</f>
        <v>#N/A</v>
      </c>
      <c r="L50" s="182">
        <f>IF(ISNUMBER('実質公債費比率（分子）の構造'!N$53),'実質公債費比率（分子）の構造'!N$53,NA())</f>
        <v>-50</v>
      </c>
      <c r="M50" s="182" t="e">
        <f>NA()</f>
        <v>#N/A</v>
      </c>
      <c r="N50" s="182" t="e">
        <f>NA()</f>
        <v>#N/A</v>
      </c>
      <c r="O50" s="182">
        <f>IF(ISNUMBER('実質公債費比率（分子）の構造'!O$53),'実質公債費比率（分子）の構造'!O$53,NA())</f>
        <v>-64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1728</v>
      </c>
      <c r="E56" s="181"/>
      <c r="F56" s="181"/>
      <c r="G56" s="181">
        <f>'将来負担比率（分子）の構造'!J$52</f>
        <v>1710</v>
      </c>
      <c r="H56" s="181"/>
      <c r="I56" s="181"/>
      <c r="J56" s="181">
        <f>'将来負担比率（分子）の構造'!K$52</f>
        <v>1692</v>
      </c>
      <c r="K56" s="181"/>
      <c r="L56" s="181"/>
      <c r="M56" s="181">
        <f>'将来負担比率（分子）の構造'!L$52</f>
        <v>1746</v>
      </c>
      <c r="N56" s="181"/>
      <c r="O56" s="181"/>
      <c r="P56" s="181">
        <f>'将来負担比率（分子）の構造'!M$52</f>
        <v>1789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7004</v>
      </c>
      <c r="E58" s="181"/>
      <c r="F58" s="181"/>
      <c r="G58" s="181">
        <f>'将来負担比率（分子）の構造'!J$50</f>
        <v>7376</v>
      </c>
      <c r="H58" s="181"/>
      <c r="I58" s="181"/>
      <c r="J58" s="181">
        <f>'将来負担比率（分子）の構造'!K$50</f>
        <v>7397</v>
      </c>
      <c r="K58" s="181"/>
      <c r="L58" s="181"/>
      <c r="M58" s="181">
        <f>'将来負担比率（分子）の構造'!L$50</f>
        <v>7481</v>
      </c>
      <c r="N58" s="181"/>
      <c r="O58" s="181"/>
      <c r="P58" s="181">
        <f>'将来負担比率（分子）の構造'!M$50</f>
        <v>7497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515</v>
      </c>
      <c r="C62" s="181"/>
      <c r="D62" s="181"/>
      <c r="E62" s="181">
        <f>'将来負担比率（分子）の構造'!J$45</f>
        <v>451</v>
      </c>
      <c r="F62" s="181"/>
      <c r="G62" s="181"/>
      <c r="H62" s="181">
        <f>'将来負担比率（分子）の構造'!K$45</f>
        <v>449</v>
      </c>
      <c r="I62" s="181"/>
      <c r="J62" s="181"/>
      <c r="K62" s="181">
        <f>'将来負担比率（分子）の構造'!L$45</f>
        <v>449</v>
      </c>
      <c r="L62" s="181"/>
      <c r="M62" s="181"/>
      <c r="N62" s="181">
        <f>'将来負担比率（分子）の構造'!M$45</f>
        <v>451</v>
      </c>
      <c r="O62" s="181"/>
      <c r="P62" s="181"/>
    </row>
    <row r="63" spans="1:16" x14ac:dyDescent="0.15">
      <c r="A63" s="181" t="s">
        <v>34</v>
      </c>
      <c r="B63" s="181">
        <f>'将来負担比率（分子）の構造'!I$44</f>
        <v>23</v>
      </c>
      <c r="C63" s="181"/>
      <c r="D63" s="181"/>
      <c r="E63" s="181">
        <f>'将来負担比率（分子）の構造'!J$44</f>
        <v>52</v>
      </c>
      <c r="F63" s="181"/>
      <c r="G63" s="181"/>
      <c r="H63" s="181">
        <f>'将来負担比率（分子）の構造'!K$44</f>
        <v>35</v>
      </c>
      <c r="I63" s="181"/>
      <c r="J63" s="181"/>
      <c r="K63" s="181">
        <f>'将来負担比率（分子）の構造'!L$44</f>
        <v>88</v>
      </c>
      <c r="L63" s="181"/>
      <c r="M63" s="181"/>
      <c r="N63" s="181">
        <f>'将来負担比率（分子）の構造'!M$44</f>
        <v>136</v>
      </c>
      <c r="O63" s="181"/>
      <c r="P63" s="181"/>
    </row>
    <row r="64" spans="1:16" x14ac:dyDescent="0.15">
      <c r="A64" s="181" t="s">
        <v>33</v>
      </c>
      <c r="B64" s="181">
        <f>'将来負担比率（分子）の構造'!I$43</f>
        <v>71</v>
      </c>
      <c r="C64" s="181"/>
      <c r="D64" s="181"/>
      <c r="E64" s="181">
        <f>'将来負担比率（分子）の構造'!J$43</f>
        <v>52</v>
      </c>
      <c r="F64" s="181"/>
      <c r="G64" s="181"/>
      <c r="H64" s="181">
        <f>'将来負担比率（分子）の構造'!K$43</f>
        <v>39</v>
      </c>
      <c r="I64" s="181"/>
      <c r="J64" s="181"/>
      <c r="K64" s="181">
        <f>'将来負担比率（分子）の構造'!L$43</f>
        <v>23</v>
      </c>
      <c r="L64" s="181"/>
      <c r="M64" s="181"/>
      <c r="N64" s="181">
        <f>'将来負担比率（分子）の構造'!M$43</f>
        <v>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1320</v>
      </c>
      <c r="C66" s="181"/>
      <c r="D66" s="181"/>
      <c r="E66" s="181">
        <f>'将来負担比率（分子）の構造'!J$41</f>
        <v>1210</v>
      </c>
      <c r="F66" s="181"/>
      <c r="G66" s="181"/>
      <c r="H66" s="181">
        <f>'将来負担比率（分子）の構造'!K$41</f>
        <v>961</v>
      </c>
      <c r="I66" s="181"/>
      <c r="J66" s="181"/>
      <c r="K66" s="181">
        <f>'将来負担比率（分子）の構造'!L$41</f>
        <v>917</v>
      </c>
      <c r="L66" s="181"/>
      <c r="M66" s="181"/>
      <c r="N66" s="181">
        <f>'将来負担比率（分子）の構造'!M$41</f>
        <v>1063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3289</v>
      </c>
      <c r="C72" s="185">
        <f>基金残高に係る経年分析!G55</f>
        <v>3292</v>
      </c>
      <c r="D72" s="185">
        <f>基金残高に係る経年分析!H55</f>
        <v>3209</v>
      </c>
    </row>
    <row r="73" spans="1:16" x14ac:dyDescent="0.15">
      <c r="A73" s="184" t="s">
        <v>77</v>
      </c>
      <c r="B73" s="185">
        <f>基金残高に係る経年分析!F56</f>
        <v>924</v>
      </c>
      <c r="C73" s="185">
        <f>基金残高に係る経年分析!G56</f>
        <v>924</v>
      </c>
      <c r="D73" s="185">
        <f>基金残高に係る経年分析!H56</f>
        <v>924</v>
      </c>
    </row>
    <row r="74" spans="1:16" x14ac:dyDescent="0.15">
      <c r="A74" s="184" t="s">
        <v>78</v>
      </c>
      <c r="B74" s="185">
        <f>基金残高に係る経年分析!F57</f>
        <v>3035</v>
      </c>
      <c r="C74" s="185">
        <f>基金残高に係る経年分析!G57</f>
        <v>3108</v>
      </c>
      <c r="D74" s="185">
        <f>基金残高に係る経年分析!H57</f>
        <v>3224</v>
      </c>
    </row>
  </sheetData>
  <sheetProtection algorithmName="SHA-512" hashValue="Yy4T5qWQcPLkmmZ/sZ3oD2Xq4Yay9MQXrUNSlQyTCNgU0d1o7DyUyEIdHcEU2PCpNVUZA3E7NVcWQI4S+zj2/A==" saltValue="+iq/U1lQ+fwLSQYuBqbS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351205</v>
      </c>
      <c r="S5" s="673"/>
      <c r="T5" s="673"/>
      <c r="U5" s="673"/>
      <c r="V5" s="673"/>
      <c r="W5" s="673"/>
      <c r="X5" s="673"/>
      <c r="Y5" s="674"/>
      <c r="Z5" s="675">
        <v>12.1</v>
      </c>
      <c r="AA5" s="675"/>
      <c r="AB5" s="675"/>
      <c r="AC5" s="675"/>
      <c r="AD5" s="676">
        <v>351205</v>
      </c>
      <c r="AE5" s="676"/>
      <c r="AF5" s="676"/>
      <c r="AG5" s="676"/>
      <c r="AH5" s="676"/>
      <c r="AI5" s="676"/>
      <c r="AJ5" s="676"/>
      <c r="AK5" s="676"/>
      <c r="AL5" s="677">
        <v>22</v>
      </c>
      <c r="AM5" s="678"/>
      <c r="AN5" s="678"/>
      <c r="AO5" s="679"/>
      <c r="AP5" s="669" t="s">
        <v>223</v>
      </c>
      <c r="AQ5" s="670"/>
      <c r="AR5" s="670"/>
      <c r="AS5" s="670"/>
      <c r="AT5" s="670"/>
      <c r="AU5" s="670"/>
      <c r="AV5" s="670"/>
      <c r="AW5" s="670"/>
      <c r="AX5" s="670"/>
      <c r="AY5" s="670"/>
      <c r="AZ5" s="670"/>
      <c r="BA5" s="670"/>
      <c r="BB5" s="670"/>
      <c r="BC5" s="670"/>
      <c r="BD5" s="670"/>
      <c r="BE5" s="670"/>
      <c r="BF5" s="671"/>
      <c r="BG5" s="683">
        <v>348080</v>
      </c>
      <c r="BH5" s="684"/>
      <c r="BI5" s="684"/>
      <c r="BJ5" s="684"/>
      <c r="BK5" s="684"/>
      <c r="BL5" s="684"/>
      <c r="BM5" s="684"/>
      <c r="BN5" s="685"/>
      <c r="BO5" s="686">
        <v>99.1</v>
      </c>
      <c r="BP5" s="686"/>
      <c r="BQ5" s="686"/>
      <c r="BR5" s="686"/>
      <c r="BS5" s="687" t="s">
        <v>126</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40005</v>
      </c>
      <c r="S6" s="684"/>
      <c r="T6" s="684"/>
      <c r="U6" s="684"/>
      <c r="V6" s="684"/>
      <c r="W6" s="684"/>
      <c r="X6" s="684"/>
      <c r="Y6" s="685"/>
      <c r="Z6" s="686">
        <v>1.4</v>
      </c>
      <c r="AA6" s="686"/>
      <c r="AB6" s="686"/>
      <c r="AC6" s="686"/>
      <c r="AD6" s="687">
        <v>40005</v>
      </c>
      <c r="AE6" s="687"/>
      <c r="AF6" s="687"/>
      <c r="AG6" s="687"/>
      <c r="AH6" s="687"/>
      <c r="AI6" s="687"/>
      <c r="AJ6" s="687"/>
      <c r="AK6" s="687"/>
      <c r="AL6" s="688">
        <v>2.5</v>
      </c>
      <c r="AM6" s="689"/>
      <c r="AN6" s="689"/>
      <c r="AO6" s="690"/>
      <c r="AP6" s="680" t="s">
        <v>228</v>
      </c>
      <c r="AQ6" s="681"/>
      <c r="AR6" s="681"/>
      <c r="AS6" s="681"/>
      <c r="AT6" s="681"/>
      <c r="AU6" s="681"/>
      <c r="AV6" s="681"/>
      <c r="AW6" s="681"/>
      <c r="AX6" s="681"/>
      <c r="AY6" s="681"/>
      <c r="AZ6" s="681"/>
      <c r="BA6" s="681"/>
      <c r="BB6" s="681"/>
      <c r="BC6" s="681"/>
      <c r="BD6" s="681"/>
      <c r="BE6" s="681"/>
      <c r="BF6" s="682"/>
      <c r="BG6" s="683">
        <v>348080</v>
      </c>
      <c r="BH6" s="684"/>
      <c r="BI6" s="684"/>
      <c r="BJ6" s="684"/>
      <c r="BK6" s="684"/>
      <c r="BL6" s="684"/>
      <c r="BM6" s="684"/>
      <c r="BN6" s="685"/>
      <c r="BO6" s="686">
        <v>99.1</v>
      </c>
      <c r="BP6" s="686"/>
      <c r="BQ6" s="686"/>
      <c r="BR6" s="686"/>
      <c r="BS6" s="687" t="s">
        <v>229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32805</v>
      </c>
      <c r="CS6" s="684"/>
      <c r="CT6" s="684"/>
      <c r="CU6" s="684"/>
      <c r="CV6" s="684"/>
      <c r="CW6" s="684"/>
      <c r="CX6" s="684"/>
      <c r="CY6" s="685"/>
      <c r="CZ6" s="677">
        <v>1.3</v>
      </c>
      <c r="DA6" s="678"/>
      <c r="DB6" s="678"/>
      <c r="DC6" s="697"/>
      <c r="DD6" s="692" t="s">
        <v>126</v>
      </c>
      <c r="DE6" s="684"/>
      <c r="DF6" s="684"/>
      <c r="DG6" s="684"/>
      <c r="DH6" s="684"/>
      <c r="DI6" s="684"/>
      <c r="DJ6" s="684"/>
      <c r="DK6" s="684"/>
      <c r="DL6" s="684"/>
      <c r="DM6" s="684"/>
      <c r="DN6" s="684"/>
      <c r="DO6" s="684"/>
      <c r="DP6" s="685"/>
      <c r="DQ6" s="692">
        <v>32805</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318</v>
      </c>
      <c r="S7" s="684"/>
      <c r="T7" s="684"/>
      <c r="U7" s="684"/>
      <c r="V7" s="684"/>
      <c r="W7" s="684"/>
      <c r="X7" s="684"/>
      <c r="Y7" s="685"/>
      <c r="Z7" s="686">
        <v>0</v>
      </c>
      <c r="AA7" s="686"/>
      <c r="AB7" s="686"/>
      <c r="AC7" s="686"/>
      <c r="AD7" s="687">
        <v>318</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151323</v>
      </c>
      <c r="BH7" s="684"/>
      <c r="BI7" s="684"/>
      <c r="BJ7" s="684"/>
      <c r="BK7" s="684"/>
      <c r="BL7" s="684"/>
      <c r="BM7" s="684"/>
      <c r="BN7" s="685"/>
      <c r="BO7" s="686">
        <v>43.1</v>
      </c>
      <c r="BP7" s="686"/>
      <c r="BQ7" s="686"/>
      <c r="BR7" s="686"/>
      <c r="BS7" s="687" t="s">
        <v>126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489152</v>
      </c>
      <c r="CS7" s="684"/>
      <c r="CT7" s="684"/>
      <c r="CU7" s="684"/>
      <c r="CV7" s="684"/>
      <c r="CW7" s="684"/>
      <c r="CX7" s="684"/>
      <c r="CY7" s="685"/>
      <c r="CZ7" s="686">
        <v>19.3</v>
      </c>
      <c r="DA7" s="686"/>
      <c r="DB7" s="686"/>
      <c r="DC7" s="686"/>
      <c r="DD7" s="692">
        <v>53798</v>
      </c>
      <c r="DE7" s="684"/>
      <c r="DF7" s="684"/>
      <c r="DG7" s="684"/>
      <c r="DH7" s="684"/>
      <c r="DI7" s="684"/>
      <c r="DJ7" s="684"/>
      <c r="DK7" s="684"/>
      <c r="DL7" s="684"/>
      <c r="DM7" s="684"/>
      <c r="DN7" s="684"/>
      <c r="DO7" s="684"/>
      <c r="DP7" s="685"/>
      <c r="DQ7" s="692">
        <v>416735</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1397</v>
      </c>
      <c r="S8" s="684"/>
      <c r="T8" s="684"/>
      <c r="U8" s="684"/>
      <c r="V8" s="684"/>
      <c r="W8" s="684"/>
      <c r="X8" s="684"/>
      <c r="Y8" s="685"/>
      <c r="Z8" s="686">
        <v>0</v>
      </c>
      <c r="AA8" s="686"/>
      <c r="AB8" s="686"/>
      <c r="AC8" s="686"/>
      <c r="AD8" s="687">
        <v>1397</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6475</v>
      </c>
      <c r="BH8" s="684"/>
      <c r="BI8" s="684"/>
      <c r="BJ8" s="684"/>
      <c r="BK8" s="684"/>
      <c r="BL8" s="684"/>
      <c r="BM8" s="684"/>
      <c r="BN8" s="685"/>
      <c r="BO8" s="686">
        <v>1.8</v>
      </c>
      <c r="BP8" s="686"/>
      <c r="BQ8" s="686"/>
      <c r="BR8" s="686"/>
      <c r="BS8" s="692" t="s">
        <v>126</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568975</v>
      </c>
      <c r="CS8" s="684"/>
      <c r="CT8" s="684"/>
      <c r="CU8" s="684"/>
      <c r="CV8" s="684"/>
      <c r="CW8" s="684"/>
      <c r="CX8" s="684"/>
      <c r="CY8" s="685"/>
      <c r="CZ8" s="686">
        <v>22.4</v>
      </c>
      <c r="DA8" s="686"/>
      <c r="DB8" s="686"/>
      <c r="DC8" s="686"/>
      <c r="DD8" s="692">
        <v>11307</v>
      </c>
      <c r="DE8" s="684"/>
      <c r="DF8" s="684"/>
      <c r="DG8" s="684"/>
      <c r="DH8" s="684"/>
      <c r="DI8" s="684"/>
      <c r="DJ8" s="684"/>
      <c r="DK8" s="684"/>
      <c r="DL8" s="684"/>
      <c r="DM8" s="684"/>
      <c r="DN8" s="684"/>
      <c r="DO8" s="684"/>
      <c r="DP8" s="685"/>
      <c r="DQ8" s="692">
        <v>393535</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797</v>
      </c>
      <c r="S9" s="684"/>
      <c r="T9" s="684"/>
      <c r="U9" s="684"/>
      <c r="V9" s="684"/>
      <c r="W9" s="684"/>
      <c r="X9" s="684"/>
      <c r="Y9" s="685"/>
      <c r="Z9" s="686">
        <v>0</v>
      </c>
      <c r="AA9" s="686"/>
      <c r="AB9" s="686"/>
      <c r="AC9" s="686"/>
      <c r="AD9" s="687">
        <v>797</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124717</v>
      </c>
      <c r="BH9" s="684"/>
      <c r="BI9" s="684"/>
      <c r="BJ9" s="684"/>
      <c r="BK9" s="684"/>
      <c r="BL9" s="684"/>
      <c r="BM9" s="684"/>
      <c r="BN9" s="685"/>
      <c r="BO9" s="686">
        <v>35.5</v>
      </c>
      <c r="BP9" s="686"/>
      <c r="BQ9" s="686"/>
      <c r="BR9" s="686"/>
      <c r="BS9" s="692" t="s">
        <v>143</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129860</v>
      </c>
      <c r="CS9" s="684"/>
      <c r="CT9" s="684"/>
      <c r="CU9" s="684"/>
      <c r="CV9" s="684"/>
      <c r="CW9" s="684"/>
      <c r="CX9" s="684"/>
      <c r="CY9" s="685"/>
      <c r="CZ9" s="686">
        <v>5.0999999999999996</v>
      </c>
      <c r="DA9" s="686"/>
      <c r="DB9" s="686"/>
      <c r="DC9" s="686"/>
      <c r="DD9" s="692">
        <v>7183</v>
      </c>
      <c r="DE9" s="684"/>
      <c r="DF9" s="684"/>
      <c r="DG9" s="684"/>
      <c r="DH9" s="684"/>
      <c r="DI9" s="684"/>
      <c r="DJ9" s="684"/>
      <c r="DK9" s="684"/>
      <c r="DL9" s="684"/>
      <c r="DM9" s="684"/>
      <c r="DN9" s="684"/>
      <c r="DO9" s="684"/>
      <c r="DP9" s="685"/>
      <c r="DQ9" s="692">
        <v>114944</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229</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6796</v>
      </c>
      <c r="BH10" s="684"/>
      <c r="BI10" s="684"/>
      <c r="BJ10" s="684"/>
      <c r="BK10" s="684"/>
      <c r="BL10" s="684"/>
      <c r="BM10" s="684"/>
      <c r="BN10" s="685"/>
      <c r="BO10" s="686">
        <v>1.9</v>
      </c>
      <c r="BP10" s="686"/>
      <c r="BQ10" s="686"/>
      <c r="BR10" s="686"/>
      <c r="BS10" s="692" t="s">
        <v>229</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229</v>
      </c>
      <c r="CS10" s="684"/>
      <c r="CT10" s="684"/>
      <c r="CU10" s="684"/>
      <c r="CV10" s="684"/>
      <c r="CW10" s="684"/>
      <c r="CX10" s="684"/>
      <c r="CY10" s="685"/>
      <c r="CZ10" s="686" t="s">
        <v>126</v>
      </c>
      <c r="DA10" s="686"/>
      <c r="DB10" s="686"/>
      <c r="DC10" s="686"/>
      <c r="DD10" s="692" t="s">
        <v>229</v>
      </c>
      <c r="DE10" s="684"/>
      <c r="DF10" s="684"/>
      <c r="DG10" s="684"/>
      <c r="DH10" s="684"/>
      <c r="DI10" s="684"/>
      <c r="DJ10" s="684"/>
      <c r="DK10" s="684"/>
      <c r="DL10" s="684"/>
      <c r="DM10" s="684"/>
      <c r="DN10" s="684"/>
      <c r="DO10" s="684"/>
      <c r="DP10" s="685"/>
      <c r="DQ10" s="692" t="s">
        <v>126</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66375</v>
      </c>
      <c r="S11" s="684"/>
      <c r="T11" s="684"/>
      <c r="U11" s="684"/>
      <c r="V11" s="684"/>
      <c r="W11" s="684"/>
      <c r="X11" s="684"/>
      <c r="Y11" s="685"/>
      <c r="Z11" s="688">
        <v>2.2999999999999998</v>
      </c>
      <c r="AA11" s="689"/>
      <c r="AB11" s="689"/>
      <c r="AC11" s="701"/>
      <c r="AD11" s="692">
        <v>66375</v>
      </c>
      <c r="AE11" s="684"/>
      <c r="AF11" s="684"/>
      <c r="AG11" s="684"/>
      <c r="AH11" s="684"/>
      <c r="AI11" s="684"/>
      <c r="AJ11" s="684"/>
      <c r="AK11" s="685"/>
      <c r="AL11" s="688">
        <v>4.2</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13335</v>
      </c>
      <c r="BH11" s="684"/>
      <c r="BI11" s="684"/>
      <c r="BJ11" s="684"/>
      <c r="BK11" s="684"/>
      <c r="BL11" s="684"/>
      <c r="BM11" s="684"/>
      <c r="BN11" s="685"/>
      <c r="BO11" s="686">
        <v>3.8</v>
      </c>
      <c r="BP11" s="686"/>
      <c r="BQ11" s="686"/>
      <c r="BR11" s="686"/>
      <c r="BS11" s="692" t="s">
        <v>229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143781</v>
      </c>
      <c r="CS11" s="684"/>
      <c r="CT11" s="684"/>
      <c r="CU11" s="684"/>
      <c r="CV11" s="684"/>
      <c r="CW11" s="684"/>
      <c r="CX11" s="684"/>
      <c r="CY11" s="685"/>
      <c r="CZ11" s="686">
        <v>5.7</v>
      </c>
      <c r="DA11" s="686"/>
      <c r="DB11" s="686"/>
      <c r="DC11" s="686"/>
      <c r="DD11" s="692">
        <v>63574</v>
      </c>
      <c r="DE11" s="684"/>
      <c r="DF11" s="684"/>
      <c r="DG11" s="684"/>
      <c r="DH11" s="684"/>
      <c r="DI11" s="684"/>
      <c r="DJ11" s="684"/>
      <c r="DK11" s="684"/>
      <c r="DL11" s="684"/>
      <c r="DM11" s="684"/>
      <c r="DN11" s="684"/>
      <c r="DO11" s="684"/>
      <c r="DP11" s="685"/>
      <c r="DQ11" s="692">
        <v>68177</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9235</v>
      </c>
      <c r="S12" s="684"/>
      <c r="T12" s="684"/>
      <c r="U12" s="684"/>
      <c r="V12" s="684"/>
      <c r="W12" s="684"/>
      <c r="X12" s="684"/>
      <c r="Y12" s="685"/>
      <c r="Z12" s="686">
        <v>0.3</v>
      </c>
      <c r="AA12" s="686"/>
      <c r="AB12" s="686"/>
      <c r="AC12" s="686"/>
      <c r="AD12" s="687">
        <v>9235</v>
      </c>
      <c r="AE12" s="687"/>
      <c r="AF12" s="687"/>
      <c r="AG12" s="687"/>
      <c r="AH12" s="687"/>
      <c r="AI12" s="687"/>
      <c r="AJ12" s="687"/>
      <c r="AK12" s="687"/>
      <c r="AL12" s="688">
        <v>0.6</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161917</v>
      </c>
      <c r="BH12" s="684"/>
      <c r="BI12" s="684"/>
      <c r="BJ12" s="684"/>
      <c r="BK12" s="684"/>
      <c r="BL12" s="684"/>
      <c r="BM12" s="684"/>
      <c r="BN12" s="685"/>
      <c r="BO12" s="686">
        <v>46.1</v>
      </c>
      <c r="BP12" s="686"/>
      <c r="BQ12" s="686"/>
      <c r="BR12" s="686"/>
      <c r="BS12" s="692" t="s">
        <v>126</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104789</v>
      </c>
      <c r="CS12" s="684"/>
      <c r="CT12" s="684"/>
      <c r="CU12" s="684"/>
      <c r="CV12" s="684"/>
      <c r="CW12" s="684"/>
      <c r="CX12" s="684"/>
      <c r="CY12" s="685"/>
      <c r="CZ12" s="686">
        <v>4.0999999999999996</v>
      </c>
      <c r="DA12" s="686"/>
      <c r="DB12" s="686"/>
      <c r="DC12" s="686"/>
      <c r="DD12" s="692">
        <v>2475</v>
      </c>
      <c r="DE12" s="684"/>
      <c r="DF12" s="684"/>
      <c r="DG12" s="684"/>
      <c r="DH12" s="684"/>
      <c r="DI12" s="684"/>
      <c r="DJ12" s="684"/>
      <c r="DK12" s="684"/>
      <c r="DL12" s="684"/>
      <c r="DM12" s="684"/>
      <c r="DN12" s="684"/>
      <c r="DO12" s="684"/>
      <c r="DP12" s="685"/>
      <c r="DQ12" s="692">
        <v>83959</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229</v>
      </c>
      <c r="AA13" s="686"/>
      <c r="AB13" s="686"/>
      <c r="AC13" s="686"/>
      <c r="AD13" s="687" t="s">
        <v>229</v>
      </c>
      <c r="AE13" s="687"/>
      <c r="AF13" s="687"/>
      <c r="AG13" s="687"/>
      <c r="AH13" s="687"/>
      <c r="AI13" s="687"/>
      <c r="AJ13" s="687"/>
      <c r="AK13" s="687"/>
      <c r="AL13" s="688" t="s">
        <v>126</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161597</v>
      </c>
      <c r="BH13" s="684"/>
      <c r="BI13" s="684"/>
      <c r="BJ13" s="684"/>
      <c r="BK13" s="684"/>
      <c r="BL13" s="684"/>
      <c r="BM13" s="684"/>
      <c r="BN13" s="685"/>
      <c r="BO13" s="686">
        <v>46</v>
      </c>
      <c r="BP13" s="686"/>
      <c r="BQ13" s="686"/>
      <c r="BR13" s="686"/>
      <c r="BS13" s="692" t="s">
        <v>229</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207081</v>
      </c>
      <c r="CS13" s="684"/>
      <c r="CT13" s="684"/>
      <c r="CU13" s="684"/>
      <c r="CV13" s="684"/>
      <c r="CW13" s="684"/>
      <c r="CX13" s="684"/>
      <c r="CY13" s="685"/>
      <c r="CZ13" s="686">
        <v>8.1999999999999993</v>
      </c>
      <c r="DA13" s="686"/>
      <c r="DB13" s="686"/>
      <c r="DC13" s="686"/>
      <c r="DD13" s="692">
        <v>114805</v>
      </c>
      <c r="DE13" s="684"/>
      <c r="DF13" s="684"/>
      <c r="DG13" s="684"/>
      <c r="DH13" s="684"/>
      <c r="DI13" s="684"/>
      <c r="DJ13" s="684"/>
      <c r="DK13" s="684"/>
      <c r="DL13" s="684"/>
      <c r="DM13" s="684"/>
      <c r="DN13" s="684"/>
      <c r="DO13" s="684"/>
      <c r="DP13" s="685"/>
      <c r="DQ13" s="692">
        <v>104514</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5441</v>
      </c>
      <c r="S14" s="684"/>
      <c r="T14" s="684"/>
      <c r="U14" s="684"/>
      <c r="V14" s="684"/>
      <c r="W14" s="684"/>
      <c r="X14" s="684"/>
      <c r="Y14" s="685"/>
      <c r="Z14" s="686">
        <v>0.2</v>
      </c>
      <c r="AA14" s="686"/>
      <c r="AB14" s="686"/>
      <c r="AC14" s="686"/>
      <c r="AD14" s="687">
        <v>5441</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16812</v>
      </c>
      <c r="BH14" s="684"/>
      <c r="BI14" s="684"/>
      <c r="BJ14" s="684"/>
      <c r="BK14" s="684"/>
      <c r="BL14" s="684"/>
      <c r="BM14" s="684"/>
      <c r="BN14" s="685"/>
      <c r="BO14" s="686">
        <v>4.8</v>
      </c>
      <c r="BP14" s="686"/>
      <c r="BQ14" s="686"/>
      <c r="BR14" s="686"/>
      <c r="BS14" s="692" t="s">
        <v>126</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160359</v>
      </c>
      <c r="CS14" s="684"/>
      <c r="CT14" s="684"/>
      <c r="CU14" s="684"/>
      <c r="CV14" s="684"/>
      <c r="CW14" s="684"/>
      <c r="CX14" s="684"/>
      <c r="CY14" s="685"/>
      <c r="CZ14" s="686">
        <v>6.3</v>
      </c>
      <c r="DA14" s="686"/>
      <c r="DB14" s="686"/>
      <c r="DC14" s="686"/>
      <c r="DD14" s="692">
        <v>59730</v>
      </c>
      <c r="DE14" s="684"/>
      <c r="DF14" s="684"/>
      <c r="DG14" s="684"/>
      <c r="DH14" s="684"/>
      <c r="DI14" s="684"/>
      <c r="DJ14" s="684"/>
      <c r="DK14" s="684"/>
      <c r="DL14" s="684"/>
      <c r="DM14" s="684"/>
      <c r="DN14" s="684"/>
      <c r="DO14" s="684"/>
      <c r="DP14" s="685"/>
      <c r="DQ14" s="692">
        <v>97154</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143</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18028</v>
      </c>
      <c r="BH15" s="684"/>
      <c r="BI15" s="684"/>
      <c r="BJ15" s="684"/>
      <c r="BK15" s="684"/>
      <c r="BL15" s="684"/>
      <c r="BM15" s="684"/>
      <c r="BN15" s="685"/>
      <c r="BO15" s="686">
        <v>5.0999999999999996</v>
      </c>
      <c r="BP15" s="686"/>
      <c r="BQ15" s="686"/>
      <c r="BR15" s="686"/>
      <c r="BS15" s="692" t="s">
        <v>126</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446543</v>
      </c>
      <c r="CS15" s="684"/>
      <c r="CT15" s="684"/>
      <c r="CU15" s="684"/>
      <c r="CV15" s="684"/>
      <c r="CW15" s="684"/>
      <c r="CX15" s="684"/>
      <c r="CY15" s="685"/>
      <c r="CZ15" s="686">
        <v>17.600000000000001</v>
      </c>
      <c r="DA15" s="686"/>
      <c r="DB15" s="686"/>
      <c r="DC15" s="686"/>
      <c r="DD15" s="692">
        <v>217112</v>
      </c>
      <c r="DE15" s="684"/>
      <c r="DF15" s="684"/>
      <c r="DG15" s="684"/>
      <c r="DH15" s="684"/>
      <c r="DI15" s="684"/>
      <c r="DJ15" s="684"/>
      <c r="DK15" s="684"/>
      <c r="DL15" s="684"/>
      <c r="DM15" s="684"/>
      <c r="DN15" s="684"/>
      <c r="DO15" s="684"/>
      <c r="DP15" s="685"/>
      <c r="DQ15" s="692">
        <v>361525</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1320</v>
      </c>
      <c r="S16" s="684"/>
      <c r="T16" s="684"/>
      <c r="U16" s="684"/>
      <c r="V16" s="684"/>
      <c r="W16" s="684"/>
      <c r="X16" s="684"/>
      <c r="Y16" s="685"/>
      <c r="Z16" s="686">
        <v>0</v>
      </c>
      <c r="AA16" s="686"/>
      <c r="AB16" s="686"/>
      <c r="AC16" s="686"/>
      <c r="AD16" s="687">
        <v>1320</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143</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113683</v>
      </c>
      <c r="CS16" s="684"/>
      <c r="CT16" s="684"/>
      <c r="CU16" s="684"/>
      <c r="CV16" s="684"/>
      <c r="CW16" s="684"/>
      <c r="CX16" s="684"/>
      <c r="CY16" s="685"/>
      <c r="CZ16" s="686">
        <v>4.5</v>
      </c>
      <c r="DA16" s="686"/>
      <c r="DB16" s="686"/>
      <c r="DC16" s="686"/>
      <c r="DD16" s="692" t="s">
        <v>229</v>
      </c>
      <c r="DE16" s="684"/>
      <c r="DF16" s="684"/>
      <c r="DG16" s="684"/>
      <c r="DH16" s="684"/>
      <c r="DI16" s="684"/>
      <c r="DJ16" s="684"/>
      <c r="DK16" s="684"/>
      <c r="DL16" s="684"/>
      <c r="DM16" s="684"/>
      <c r="DN16" s="684"/>
      <c r="DO16" s="684"/>
      <c r="DP16" s="685"/>
      <c r="DQ16" s="692">
        <v>3849</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16472</v>
      </c>
      <c r="S17" s="684"/>
      <c r="T17" s="684"/>
      <c r="U17" s="684"/>
      <c r="V17" s="684"/>
      <c r="W17" s="684"/>
      <c r="X17" s="684"/>
      <c r="Y17" s="685"/>
      <c r="Z17" s="686">
        <v>0.6</v>
      </c>
      <c r="AA17" s="686"/>
      <c r="AB17" s="686"/>
      <c r="AC17" s="686"/>
      <c r="AD17" s="687">
        <v>16472</v>
      </c>
      <c r="AE17" s="687"/>
      <c r="AF17" s="687"/>
      <c r="AG17" s="687"/>
      <c r="AH17" s="687"/>
      <c r="AI17" s="687"/>
      <c r="AJ17" s="687"/>
      <c r="AK17" s="687"/>
      <c r="AL17" s="688">
        <v>1</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138753</v>
      </c>
      <c r="CS17" s="684"/>
      <c r="CT17" s="684"/>
      <c r="CU17" s="684"/>
      <c r="CV17" s="684"/>
      <c r="CW17" s="684"/>
      <c r="CX17" s="684"/>
      <c r="CY17" s="685"/>
      <c r="CZ17" s="686">
        <v>5.5</v>
      </c>
      <c r="DA17" s="686"/>
      <c r="DB17" s="686"/>
      <c r="DC17" s="686"/>
      <c r="DD17" s="692" t="s">
        <v>126</v>
      </c>
      <c r="DE17" s="684"/>
      <c r="DF17" s="684"/>
      <c r="DG17" s="684"/>
      <c r="DH17" s="684"/>
      <c r="DI17" s="684"/>
      <c r="DJ17" s="684"/>
      <c r="DK17" s="684"/>
      <c r="DL17" s="684"/>
      <c r="DM17" s="684"/>
      <c r="DN17" s="684"/>
      <c r="DO17" s="684"/>
      <c r="DP17" s="685"/>
      <c r="DQ17" s="692">
        <v>135869</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2046</v>
      </c>
      <c r="S18" s="684"/>
      <c r="T18" s="684"/>
      <c r="U18" s="684"/>
      <c r="V18" s="684"/>
      <c r="W18" s="684"/>
      <c r="X18" s="684"/>
      <c r="Y18" s="685"/>
      <c r="Z18" s="686">
        <v>0.1</v>
      </c>
      <c r="AA18" s="686"/>
      <c r="AB18" s="686"/>
      <c r="AC18" s="686"/>
      <c r="AD18" s="687">
        <v>2046</v>
      </c>
      <c r="AE18" s="687"/>
      <c r="AF18" s="687"/>
      <c r="AG18" s="687"/>
      <c r="AH18" s="687"/>
      <c r="AI18" s="687"/>
      <c r="AJ18" s="687"/>
      <c r="AK18" s="687"/>
      <c r="AL18" s="688">
        <v>0.1</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143</v>
      </c>
      <c r="BH18" s="684"/>
      <c r="BI18" s="684"/>
      <c r="BJ18" s="684"/>
      <c r="BK18" s="684"/>
      <c r="BL18" s="684"/>
      <c r="BM18" s="684"/>
      <c r="BN18" s="685"/>
      <c r="BO18" s="686" t="s">
        <v>229</v>
      </c>
      <c r="BP18" s="686"/>
      <c r="BQ18" s="686"/>
      <c r="BR18" s="686"/>
      <c r="BS18" s="692" t="s">
        <v>126</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143</v>
      </c>
      <c r="CS18" s="684"/>
      <c r="CT18" s="684"/>
      <c r="CU18" s="684"/>
      <c r="CV18" s="684"/>
      <c r="CW18" s="684"/>
      <c r="CX18" s="684"/>
      <c r="CY18" s="685"/>
      <c r="CZ18" s="686" t="s">
        <v>229</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701</v>
      </c>
      <c r="S19" s="684"/>
      <c r="T19" s="684"/>
      <c r="U19" s="684"/>
      <c r="V19" s="684"/>
      <c r="W19" s="684"/>
      <c r="X19" s="684"/>
      <c r="Y19" s="685"/>
      <c r="Z19" s="686">
        <v>0</v>
      </c>
      <c r="AA19" s="686"/>
      <c r="AB19" s="686"/>
      <c r="AC19" s="686"/>
      <c r="AD19" s="687">
        <v>701</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3125</v>
      </c>
      <c r="BH19" s="684"/>
      <c r="BI19" s="684"/>
      <c r="BJ19" s="684"/>
      <c r="BK19" s="684"/>
      <c r="BL19" s="684"/>
      <c r="BM19" s="684"/>
      <c r="BN19" s="685"/>
      <c r="BO19" s="686">
        <v>0.9</v>
      </c>
      <c r="BP19" s="686"/>
      <c r="BQ19" s="686"/>
      <c r="BR19" s="686"/>
      <c r="BS19" s="692" t="s">
        <v>126</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123</v>
      </c>
      <c r="S20" s="684"/>
      <c r="T20" s="684"/>
      <c r="U20" s="684"/>
      <c r="V20" s="684"/>
      <c r="W20" s="684"/>
      <c r="X20" s="684"/>
      <c r="Y20" s="685"/>
      <c r="Z20" s="686">
        <v>0</v>
      </c>
      <c r="AA20" s="686"/>
      <c r="AB20" s="686"/>
      <c r="AC20" s="686"/>
      <c r="AD20" s="687">
        <v>123</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3125</v>
      </c>
      <c r="BH20" s="684"/>
      <c r="BI20" s="684"/>
      <c r="BJ20" s="684"/>
      <c r="BK20" s="684"/>
      <c r="BL20" s="684"/>
      <c r="BM20" s="684"/>
      <c r="BN20" s="685"/>
      <c r="BO20" s="686">
        <v>0.9</v>
      </c>
      <c r="BP20" s="686"/>
      <c r="BQ20" s="686"/>
      <c r="BR20" s="686"/>
      <c r="BS20" s="692" t="s">
        <v>143</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2535781</v>
      </c>
      <c r="CS20" s="684"/>
      <c r="CT20" s="684"/>
      <c r="CU20" s="684"/>
      <c r="CV20" s="684"/>
      <c r="CW20" s="684"/>
      <c r="CX20" s="684"/>
      <c r="CY20" s="685"/>
      <c r="CZ20" s="686">
        <v>100</v>
      </c>
      <c r="DA20" s="686"/>
      <c r="DB20" s="686"/>
      <c r="DC20" s="686"/>
      <c r="DD20" s="692">
        <v>529984</v>
      </c>
      <c r="DE20" s="684"/>
      <c r="DF20" s="684"/>
      <c r="DG20" s="684"/>
      <c r="DH20" s="684"/>
      <c r="DI20" s="684"/>
      <c r="DJ20" s="684"/>
      <c r="DK20" s="684"/>
      <c r="DL20" s="684"/>
      <c r="DM20" s="684"/>
      <c r="DN20" s="684"/>
      <c r="DO20" s="684"/>
      <c r="DP20" s="685"/>
      <c r="DQ20" s="692">
        <v>1813066</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13602</v>
      </c>
      <c r="S21" s="684"/>
      <c r="T21" s="684"/>
      <c r="U21" s="684"/>
      <c r="V21" s="684"/>
      <c r="W21" s="684"/>
      <c r="X21" s="684"/>
      <c r="Y21" s="685"/>
      <c r="Z21" s="686">
        <v>0.5</v>
      </c>
      <c r="AA21" s="686"/>
      <c r="AB21" s="686"/>
      <c r="AC21" s="686"/>
      <c r="AD21" s="687">
        <v>13602</v>
      </c>
      <c r="AE21" s="687"/>
      <c r="AF21" s="687"/>
      <c r="AG21" s="687"/>
      <c r="AH21" s="687"/>
      <c r="AI21" s="687"/>
      <c r="AJ21" s="687"/>
      <c r="AK21" s="687"/>
      <c r="AL21" s="688">
        <v>0.9</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3125</v>
      </c>
      <c r="BH21" s="684"/>
      <c r="BI21" s="684"/>
      <c r="BJ21" s="684"/>
      <c r="BK21" s="684"/>
      <c r="BL21" s="684"/>
      <c r="BM21" s="684"/>
      <c r="BN21" s="685"/>
      <c r="BO21" s="686">
        <v>0.9</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1175775</v>
      </c>
      <c r="S22" s="684"/>
      <c r="T22" s="684"/>
      <c r="U22" s="684"/>
      <c r="V22" s="684"/>
      <c r="W22" s="684"/>
      <c r="X22" s="684"/>
      <c r="Y22" s="685"/>
      <c r="Z22" s="686">
        <v>40.6</v>
      </c>
      <c r="AA22" s="686"/>
      <c r="AB22" s="686"/>
      <c r="AC22" s="686"/>
      <c r="AD22" s="687">
        <v>1092154</v>
      </c>
      <c r="AE22" s="687"/>
      <c r="AF22" s="687"/>
      <c r="AG22" s="687"/>
      <c r="AH22" s="687"/>
      <c r="AI22" s="687"/>
      <c r="AJ22" s="687"/>
      <c r="AK22" s="687"/>
      <c r="AL22" s="688">
        <v>68.5</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1092154</v>
      </c>
      <c r="S23" s="684"/>
      <c r="T23" s="684"/>
      <c r="U23" s="684"/>
      <c r="V23" s="684"/>
      <c r="W23" s="684"/>
      <c r="X23" s="684"/>
      <c r="Y23" s="685"/>
      <c r="Z23" s="686">
        <v>37.700000000000003</v>
      </c>
      <c r="AA23" s="686"/>
      <c r="AB23" s="686"/>
      <c r="AC23" s="686"/>
      <c r="AD23" s="687">
        <v>1092154</v>
      </c>
      <c r="AE23" s="687"/>
      <c r="AF23" s="687"/>
      <c r="AG23" s="687"/>
      <c r="AH23" s="687"/>
      <c r="AI23" s="687"/>
      <c r="AJ23" s="687"/>
      <c r="AK23" s="687"/>
      <c r="AL23" s="688">
        <v>68.5</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143</v>
      </c>
      <c r="BP23" s="686"/>
      <c r="BQ23" s="686"/>
      <c r="BR23" s="686"/>
      <c r="BS23" s="692" t="s">
        <v>126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83621</v>
      </c>
      <c r="S24" s="684"/>
      <c r="T24" s="684"/>
      <c r="U24" s="684"/>
      <c r="V24" s="684"/>
      <c r="W24" s="684"/>
      <c r="X24" s="684"/>
      <c r="Y24" s="685"/>
      <c r="Z24" s="686">
        <v>2.9</v>
      </c>
      <c r="AA24" s="686"/>
      <c r="AB24" s="686"/>
      <c r="AC24" s="686"/>
      <c r="AD24" s="687" t="s">
        <v>143</v>
      </c>
      <c r="AE24" s="687"/>
      <c r="AF24" s="687"/>
      <c r="AG24" s="687"/>
      <c r="AH24" s="687"/>
      <c r="AI24" s="687"/>
      <c r="AJ24" s="687"/>
      <c r="AK24" s="687"/>
      <c r="AL24" s="688" t="s">
        <v>229</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229</v>
      </c>
      <c r="BP24" s="686"/>
      <c r="BQ24" s="686"/>
      <c r="BR24" s="686"/>
      <c r="BS24" s="692" t="s">
        <v>126</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706689</v>
      </c>
      <c r="CS24" s="673"/>
      <c r="CT24" s="673"/>
      <c r="CU24" s="673"/>
      <c r="CV24" s="673"/>
      <c r="CW24" s="673"/>
      <c r="CX24" s="673"/>
      <c r="CY24" s="674"/>
      <c r="CZ24" s="677">
        <v>27.9</v>
      </c>
      <c r="DA24" s="678"/>
      <c r="DB24" s="678"/>
      <c r="DC24" s="697"/>
      <c r="DD24" s="722">
        <v>545315</v>
      </c>
      <c r="DE24" s="673"/>
      <c r="DF24" s="673"/>
      <c r="DG24" s="673"/>
      <c r="DH24" s="673"/>
      <c r="DI24" s="673"/>
      <c r="DJ24" s="673"/>
      <c r="DK24" s="674"/>
      <c r="DL24" s="722">
        <v>475437</v>
      </c>
      <c r="DM24" s="673"/>
      <c r="DN24" s="673"/>
      <c r="DO24" s="673"/>
      <c r="DP24" s="673"/>
      <c r="DQ24" s="673"/>
      <c r="DR24" s="673"/>
      <c r="DS24" s="673"/>
      <c r="DT24" s="673"/>
      <c r="DU24" s="673"/>
      <c r="DV24" s="674"/>
      <c r="DW24" s="677">
        <v>28.9</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229</v>
      </c>
      <c r="AA25" s="686"/>
      <c r="AB25" s="686"/>
      <c r="AC25" s="686"/>
      <c r="AD25" s="687" t="s">
        <v>143</v>
      </c>
      <c r="AE25" s="687"/>
      <c r="AF25" s="687"/>
      <c r="AG25" s="687"/>
      <c r="AH25" s="687"/>
      <c r="AI25" s="687"/>
      <c r="AJ25" s="687"/>
      <c r="AK25" s="687"/>
      <c r="AL25" s="688" t="s">
        <v>143</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126</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322871</v>
      </c>
      <c r="CS25" s="719"/>
      <c r="CT25" s="719"/>
      <c r="CU25" s="719"/>
      <c r="CV25" s="719"/>
      <c r="CW25" s="719"/>
      <c r="CX25" s="719"/>
      <c r="CY25" s="720"/>
      <c r="CZ25" s="688">
        <v>12.7</v>
      </c>
      <c r="DA25" s="717"/>
      <c r="DB25" s="717"/>
      <c r="DC25" s="721"/>
      <c r="DD25" s="692">
        <v>290350</v>
      </c>
      <c r="DE25" s="719"/>
      <c r="DF25" s="719"/>
      <c r="DG25" s="719"/>
      <c r="DH25" s="719"/>
      <c r="DI25" s="719"/>
      <c r="DJ25" s="719"/>
      <c r="DK25" s="720"/>
      <c r="DL25" s="692">
        <v>288631</v>
      </c>
      <c r="DM25" s="719"/>
      <c r="DN25" s="719"/>
      <c r="DO25" s="719"/>
      <c r="DP25" s="719"/>
      <c r="DQ25" s="719"/>
      <c r="DR25" s="719"/>
      <c r="DS25" s="719"/>
      <c r="DT25" s="719"/>
      <c r="DU25" s="719"/>
      <c r="DV25" s="720"/>
      <c r="DW25" s="688">
        <v>17.5</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1668340</v>
      </c>
      <c r="S26" s="684"/>
      <c r="T26" s="684"/>
      <c r="U26" s="684"/>
      <c r="V26" s="684"/>
      <c r="W26" s="684"/>
      <c r="X26" s="684"/>
      <c r="Y26" s="685"/>
      <c r="Z26" s="686">
        <v>57.6</v>
      </c>
      <c r="AA26" s="686"/>
      <c r="AB26" s="686"/>
      <c r="AC26" s="686"/>
      <c r="AD26" s="687">
        <v>1584719</v>
      </c>
      <c r="AE26" s="687"/>
      <c r="AF26" s="687"/>
      <c r="AG26" s="687"/>
      <c r="AH26" s="687"/>
      <c r="AI26" s="687"/>
      <c r="AJ26" s="687"/>
      <c r="AK26" s="687"/>
      <c r="AL26" s="688">
        <v>99.4</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229</v>
      </c>
      <c r="BP26" s="686"/>
      <c r="BQ26" s="686"/>
      <c r="BR26" s="686"/>
      <c r="BS26" s="692" t="s">
        <v>126</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174289</v>
      </c>
      <c r="CS26" s="684"/>
      <c r="CT26" s="684"/>
      <c r="CU26" s="684"/>
      <c r="CV26" s="684"/>
      <c r="CW26" s="684"/>
      <c r="CX26" s="684"/>
      <c r="CY26" s="685"/>
      <c r="CZ26" s="688">
        <v>6.9</v>
      </c>
      <c r="DA26" s="717"/>
      <c r="DB26" s="717"/>
      <c r="DC26" s="721"/>
      <c r="DD26" s="692">
        <v>146877</v>
      </c>
      <c r="DE26" s="684"/>
      <c r="DF26" s="684"/>
      <c r="DG26" s="684"/>
      <c r="DH26" s="684"/>
      <c r="DI26" s="684"/>
      <c r="DJ26" s="684"/>
      <c r="DK26" s="685"/>
      <c r="DL26" s="692" t="s">
        <v>229</v>
      </c>
      <c r="DM26" s="684"/>
      <c r="DN26" s="684"/>
      <c r="DO26" s="684"/>
      <c r="DP26" s="684"/>
      <c r="DQ26" s="684"/>
      <c r="DR26" s="684"/>
      <c r="DS26" s="684"/>
      <c r="DT26" s="684"/>
      <c r="DU26" s="684"/>
      <c r="DV26" s="685"/>
      <c r="DW26" s="688" t="s">
        <v>143</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t="s">
        <v>126</v>
      </c>
      <c r="S27" s="684"/>
      <c r="T27" s="684"/>
      <c r="U27" s="684"/>
      <c r="V27" s="684"/>
      <c r="W27" s="684"/>
      <c r="X27" s="684"/>
      <c r="Y27" s="685"/>
      <c r="Z27" s="686" t="s">
        <v>126</v>
      </c>
      <c r="AA27" s="686"/>
      <c r="AB27" s="686"/>
      <c r="AC27" s="686"/>
      <c r="AD27" s="687" t="s">
        <v>126</v>
      </c>
      <c r="AE27" s="687"/>
      <c r="AF27" s="687"/>
      <c r="AG27" s="687"/>
      <c r="AH27" s="687"/>
      <c r="AI27" s="687"/>
      <c r="AJ27" s="687"/>
      <c r="AK27" s="687"/>
      <c r="AL27" s="688" t="s">
        <v>143</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351205</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245065</v>
      </c>
      <c r="CS27" s="719"/>
      <c r="CT27" s="719"/>
      <c r="CU27" s="719"/>
      <c r="CV27" s="719"/>
      <c r="CW27" s="719"/>
      <c r="CX27" s="719"/>
      <c r="CY27" s="720"/>
      <c r="CZ27" s="688">
        <v>9.6999999999999993</v>
      </c>
      <c r="DA27" s="717"/>
      <c r="DB27" s="717"/>
      <c r="DC27" s="721"/>
      <c r="DD27" s="692">
        <v>119096</v>
      </c>
      <c r="DE27" s="719"/>
      <c r="DF27" s="719"/>
      <c r="DG27" s="719"/>
      <c r="DH27" s="719"/>
      <c r="DI27" s="719"/>
      <c r="DJ27" s="719"/>
      <c r="DK27" s="720"/>
      <c r="DL27" s="692">
        <v>118937</v>
      </c>
      <c r="DM27" s="719"/>
      <c r="DN27" s="719"/>
      <c r="DO27" s="719"/>
      <c r="DP27" s="719"/>
      <c r="DQ27" s="719"/>
      <c r="DR27" s="719"/>
      <c r="DS27" s="719"/>
      <c r="DT27" s="719"/>
      <c r="DU27" s="719"/>
      <c r="DV27" s="720"/>
      <c r="DW27" s="688">
        <v>7.2</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19796</v>
      </c>
      <c r="S28" s="684"/>
      <c r="T28" s="684"/>
      <c r="U28" s="684"/>
      <c r="V28" s="684"/>
      <c r="W28" s="684"/>
      <c r="X28" s="684"/>
      <c r="Y28" s="685"/>
      <c r="Z28" s="686">
        <v>0.7</v>
      </c>
      <c r="AA28" s="686"/>
      <c r="AB28" s="686"/>
      <c r="AC28" s="686"/>
      <c r="AD28" s="687" t="s">
        <v>229</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138753</v>
      </c>
      <c r="CS28" s="684"/>
      <c r="CT28" s="684"/>
      <c r="CU28" s="684"/>
      <c r="CV28" s="684"/>
      <c r="CW28" s="684"/>
      <c r="CX28" s="684"/>
      <c r="CY28" s="685"/>
      <c r="CZ28" s="688">
        <v>5.5</v>
      </c>
      <c r="DA28" s="717"/>
      <c r="DB28" s="717"/>
      <c r="DC28" s="721"/>
      <c r="DD28" s="692">
        <v>135869</v>
      </c>
      <c r="DE28" s="684"/>
      <c r="DF28" s="684"/>
      <c r="DG28" s="684"/>
      <c r="DH28" s="684"/>
      <c r="DI28" s="684"/>
      <c r="DJ28" s="684"/>
      <c r="DK28" s="685"/>
      <c r="DL28" s="692">
        <v>67869</v>
      </c>
      <c r="DM28" s="684"/>
      <c r="DN28" s="684"/>
      <c r="DO28" s="684"/>
      <c r="DP28" s="684"/>
      <c r="DQ28" s="684"/>
      <c r="DR28" s="684"/>
      <c r="DS28" s="684"/>
      <c r="DT28" s="684"/>
      <c r="DU28" s="684"/>
      <c r="DV28" s="685"/>
      <c r="DW28" s="688">
        <v>4.0999999999999996</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117813</v>
      </c>
      <c r="S29" s="684"/>
      <c r="T29" s="684"/>
      <c r="U29" s="684"/>
      <c r="V29" s="684"/>
      <c r="W29" s="684"/>
      <c r="X29" s="684"/>
      <c r="Y29" s="685"/>
      <c r="Z29" s="686">
        <v>4.0999999999999996</v>
      </c>
      <c r="AA29" s="686"/>
      <c r="AB29" s="686"/>
      <c r="AC29" s="686"/>
      <c r="AD29" s="687">
        <v>264</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138753</v>
      </c>
      <c r="CS29" s="719"/>
      <c r="CT29" s="719"/>
      <c r="CU29" s="719"/>
      <c r="CV29" s="719"/>
      <c r="CW29" s="719"/>
      <c r="CX29" s="719"/>
      <c r="CY29" s="720"/>
      <c r="CZ29" s="688">
        <v>5.5</v>
      </c>
      <c r="DA29" s="717"/>
      <c r="DB29" s="717"/>
      <c r="DC29" s="721"/>
      <c r="DD29" s="692">
        <v>135869</v>
      </c>
      <c r="DE29" s="719"/>
      <c r="DF29" s="719"/>
      <c r="DG29" s="719"/>
      <c r="DH29" s="719"/>
      <c r="DI29" s="719"/>
      <c r="DJ29" s="719"/>
      <c r="DK29" s="720"/>
      <c r="DL29" s="692">
        <v>67869</v>
      </c>
      <c r="DM29" s="719"/>
      <c r="DN29" s="719"/>
      <c r="DO29" s="719"/>
      <c r="DP29" s="719"/>
      <c r="DQ29" s="719"/>
      <c r="DR29" s="719"/>
      <c r="DS29" s="719"/>
      <c r="DT29" s="719"/>
      <c r="DU29" s="719"/>
      <c r="DV29" s="720"/>
      <c r="DW29" s="688">
        <v>4.0999999999999996</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2035</v>
      </c>
      <c r="S30" s="684"/>
      <c r="T30" s="684"/>
      <c r="U30" s="684"/>
      <c r="V30" s="684"/>
      <c r="W30" s="684"/>
      <c r="X30" s="684"/>
      <c r="Y30" s="685"/>
      <c r="Z30" s="686">
        <v>0.1</v>
      </c>
      <c r="AA30" s="686"/>
      <c r="AB30" s="686"/>
      <c r="AC30" s="686"/>
      <c r="AD30" s="687" t="s">
        <v>126</v>
      </c>
      <c r="AE30" s="687"/>
      <c r="AF30" s="687"/>
      <c r="AG30" s="687"/>
      <c r="AH30" s="687"/>
      <c r="AI30" s="687"/>
      <c r="AJ30" s="687"/>
      <c r="AK30" s="687"/>
      <c r="AL30" s="688" t="s">
        <v>229</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135956</v>
      </c>
      <c r="CS30" s="684"/>
      <c r="CT30" s="684"/>
      <c r="CU30" s="684"/>
      <c r="CV30" s="684"/>
      <c r="CW30" s="684"/>
      <c r="CX30" s="684"/>
      <c r="CY30" s="685"/>
      <c r="CZ30" s="688">
        <v>5.4</v>
      </c>
      <c r="DA30" s="717"/>
      <c r="DB30" s="717"/>
      <c r="DC30" s="721"/>
      <c r="DD30" s="692">
        <v>135002</v>
      </c>
      <c r="DE30" s="684"/>
      <c r="DF30" s="684"/>
      <c r="DG30" s="684"/>
      <c r="DH30" s="684"/>
      <c r="DI30" s="684"/>
      <c r="DJ30" s="684"/>
      <c r="DK30" s="685"/>
      <c r="DL30" s="692">
        <v>67002</v>
      </c>
      <c r="DM30" s="684"/>
      <c r="DN30" s="684"/>
      <c r="DO30" s="684"/>
      <c r="DP30" s="684"/>
      <c r="DQ30" s="684"/>
      <c r="DR30" s="684"/>
      <c r="DS30" s="684"/>
      <c r="DT30" s="684"/>
      <c r="DU30" s="684"/>
      <c r="DV30" s="685"/>
      <c r="DW30" s="688">
        <v>4.0999999999999996</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152771</v>
      </c>
      <c r="S31" s="684"/>
      <c r="T31" s="684"/>
      <c r="U31" s="684"/>
      <c r="V31" s="684"/>
      <c r="W31" s="684"/>
      <c r="X31" s="684"/>
      <c r="Y31" s="685"/>
      <c r="Z31" s="686">
        <v>5.3</v>
      </c>
      <c r="AA31" s="686"/>
      <c r="AB31" s="686"/>
      <c r="AC31" s="686"/>
      <c r="AD31" s="687" t="s">
        <v>126</v>
      </c>
      <c r="AE31" s="687"/>
      <c r="AF31" s="687"/>
      <c r="AG31" s="687"/>
      <c r="AH31" s="687"/>
      <c r="AI31" s="687"/>
      <c r="AJ31" s="687"/>
      <c r="AK31" s="687"/>
      <c r="AL31" s="688" t="s">
        <v>126</v>
      </c>
      <c r="AM31" s="689"/>
      <c r="AN31" s="689"/>
      <c r="AO31" s="690"/>
      <c r="AP31" s="740" t="s">
        <v>307</v>
      </c>
      <c r="AQ31" s="741"/>
      <c r="AR31" s="741"/>
      <c r="AS31" s="741"/>
      <c r="AT31" s="746" t="s">
        <v>308</v>
      </c>
      <c r="AU31" s="231"/>
      <c r="AV31" s="231"/>
      <c r="AW31" s="231"/>
      <c r="AX31" s="669" t="s">
        <v>183</v>
      </c>
      <c r="AY31" s="670"/>
      <c r="AZ31" s="670"/>
      <c r="BA31" s="670"/>
      <c r="BB31" s="670"/>
      <c r="BC31" s="670"/>
      <c r="BD31" s="670"/>
      <c r="BE31" s="670"/>
      <c r="BF31" s="671"/>
      <c r="BG31" s="751">
        <v>100</v>
      </c>
      <c r="BH31" s="738"/>
      <c r="BI31" s="738"/>
      <c r="BJ31" s="738"/>
      <c r="BK31" s="738"/>
      <c r="BL31" s="738"/>
      <c r="BM31" s="678">
        <v>99.9</v>
      </c>
      <c r="BN31" s="738"/>
      <c r="BO31" s="738"/>
      <c r="BP31" s="738"/>
      <c r="BQ31" s="739"/>
      <c r="BR31" s="751">
        <v>99.9</v>
      </c>
      <c r="BS31" s="738"/>
      <c r="BT31" s="738"/>
      <c r="BU31" s="738"/>
      <c r="BV31" s="738"/>
      <c r="BW31" s="738"/>
      <c r="BX31" s="678">
        <v>99.9</v>
      </c>
      <c r="BY31" s="738"/>
      <c r="BZ31" s="738"/>
      <c r="CA31" s="738"/>
      <c r="CB31" s="739"/>
      <c r="CD31" s="725"/>
      <c r="CE31" s="726"/>
      <c r="CF31" s="698" t="s">
        <v>309</v>
      </c>
      <c r="CG31" s="699"/>
      <c r="CH31" s="699"/>
      <c r="CI31" s="699"/>
      <c r="CJ31" s="699"/>
      <c r="CK31" s="699"/>
      <c r="CL31" s="699"/>
      <c r="CM31" s="699"/>
      <c r="CN31" s="699"/>
      <c r="CO31" s="699"/>
      <c r="CP31" s="699"/>
      <c r="CQ31" s="700"/>
      <c r="CR31" s="683">
        <v>2797</v>
      </c>
      <c r="CS31" s="719"/>
      <c r="CT31" s="719"/>
      <c r="CU31" s="719"/>
      <c r="CV31" s="719"/>
      <c r="CW31" s="719"/>
      <c r="CX31" s="719"/>
      <c r="CY31" s="720"/>
      <c r="CZ31" s="688">
        <v>0.1</v>
      </c>
      <c r="DA31" s="717"/>
      <c r="DB31" s="717"/>
      <c r="DC31" s="721"/>
      <c r="DD31" s="692">
        <v>867</v>
      </c>
      <c r="DE31" s="719"/>
      <c r="DF31" s="719"/>
      <c r="DG31" s="719"/>
      <c r="DH31" s="719"/>
      <c r="DI31" s="719"/>
      <c r="DJ31" s="719"/>
      <c r="DK31" s="720"/>
      <c r="DL31" s="692">
        <v>867</v>
      </c>
      <c r="DM31" s="719"/>
      <c r="DN31" s="719"/>
      <c r="DO31" s="719"/>
      <c r="DP31" s="719"/>
      <c r="DQ31" s="719"/>
      <c r="DR31" s="719"/>
      <c r="DS31" s="719"/>
      <c r="DT31" s="719"/>
      <c r="DU31" s="719"/>
      <c r="DV31" s="720"/>
      <c r="DW31" s="688">
        <v>0.1</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229</v>
      </c>
      <c r="AA32" s="686"/>
      <c r="AB32" s="686"/>
      <c r="AC32" s="686"/>
      <c r="AD32" s="687" t="s">
        <v>229</v>
      </c>
      <c r="AE32" s="687"/>
      <c r="AF32" s="687"/>
      <c r="AG32" s="687"/>
      <c r="AH32" s="687"/>
      <c r="AI32" s="687"/>
      <c r="AJ32" s="687"/>
      <c r="AK32" s="687"/>
      <c r="AL32" s="688" t="s">
        <v>126</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100</v>
      </c>
      <c r="BH32" s="719"/>
      <c r="BI32" s="719"/>
      <c r="BJ32" s="719"/>
      <c r="BK32" s="719"/>
      <c r="BL32" s="719"/>
      <c r="BM32" s="689">
        <v>100</v>
      </c>
      <c r="BN32" s="749"/>
      <c r="BO32" s="749"/>
      <c r="BP32" s="749"/>
      <c r="BQ32" s="750"/>
      <c r="BR32" s="752">
        <v>100</v>
      </c>
      <c r="BS32" s="719"/>
      <c r="BT32" s="719"/>
      <c r="BU32" s="719"/>
      <c r="BV32" s="719"/>
      <c r="BW32" s="719"/>
      <c r="BX32" s="689">
        <v>100</v>
      </c>
      <c r="BY32" s="749"/>
      <c r="BZ32" s="749"/>
      <c r="CA32" s="749"/>
      <c r="CB32" s="750"/>
      <c r="CD32" s="727"/>
      <c r="CE32" s="728"/>
      <c r="CF32" s="698" t="s">
        <v>313</v>
      </c>
      <c r="CG32" s="699"/>
      <c r="CH32" s="699"/>
      <c r="CI32" s="699"/>
      <c r="CJ32" s="699"/>
      <c r="CK32" s="699"/>
      <c r="CL32" s="699"/>
      <c r="CM32" s="699"/>
      <c r="CN32" s="699"/>
      <c r="CO32" s="699"/>
      <c r="CP32" s="699"/>
      <c r="CQ32" s="700"/>
      <c r="CR32" s="683" t="s">
        <v>126</v>
      </c>
      <c r="CS32" s="684"/>
      <c r="CT32" s="684"/>
      <c r="CU32" s="684"/>
      <c r="CV32" s="684"/>
      <c r="CW32" s="684"/>
      <c r="CX32" s="684"/>
      <c r="CY32" s="685"/>
      <c r="CZ32" s="688" t="s">
        <v>229</v>
      </c>
      <c r="DA32" s="717"/>
      <c r="DB32" s="717"/>
      <c r="DC32" s="721"/>
      <c r="DD32" s="692" t="s">
        <v>126</v>
      </c>
      <c r="DE32" s="684"/>
      <c r="DF32" s="684"/>
      <c r="DG32" s="684"/>
      <c r="DH32" s="684"/>
      <c r="DI32" s="684"/>
      <c r="DJ32" s="684"/>
      <c r="DK32" s="685"/>
      <c r="DL32" s="692" t="s">
        <v>229</v>
      </c>
      <c r="DM32" s="684"/>
      <c r="DN32" s="684"/>
      <c r="DO32" s="684"/>
      <c r="DP32" s="684"/>
      <c r="DQ32" s="684"/>
      <c r="DR32" s="684"/>
      <c r="DS32" s="684"/>
      <c r="DT32" s="684"/>
      <c r="DU32" s="684"/>
      <c r="DV32" s="685"/>
      <c r="DW32" s="688" t="s">
        <v>126</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183546</v>
      </c>
      <c r="S33" s="684"/>
      <c r="T33" s="684"/>
      <c r="U33" s="684"/>
      <c r="V33" s="684"/>
      <c r="W33" s="684"/>
      <c r="X33" s="684"/>
      <c r="Y33" s="685"/>
      <c r="Z33" s="686">
        <v>6.3</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100</v>
      </c>
      <c r="BH33" s="754"/>
      <c r="BI33" s="754"/>
      <c r="BJ33" s="754"/>
      <c r="BK33" s="754"/>
      <c r="BL33" s="754"/>
      <c r="BM33" s="755">
        <v>99.7</v>
      </c>
      <c r="BN33" s="754"/>
      <c r="BO33" s="754"/>
      <c r="BP33" s="754"/>
      <c r="BQ33" s="756"/>
      <c r="BR33" s="753">
        <v>99.7</v>
      </c>
      <c r="BS33" s="754"/>
      <c r="BT33" s="754"/>
      <c r="BU33" s="754"/>
      <c r="BV33" s="754"/>
      <c r="BW33" s="754"/>
      <c r="BX33" s="755">
        <v>99.7</v>
      </c>
      <c r="BY33" s="754"/>
      <c r="BZ33" s="754"/>
      <c r="CA33" s="754"/>
      <c r="CB33" s="756"/>
      <c r="CD33" s="698" t="s">
        <v>316</v>
      </c>
      <c r="CE33" s="699"/>
      <c r="CF33" s="699"/>
      <c r="CG33" s="699"/>
      <c r="CH33" s="699"/>
      <c r="CI33" s="699"/>
      <c r="CJ33" s="699"/>
      <c r="CK33" s="699"/>
      <c r="CL33" s="699"/>
      <c r="CM33" s="699"/>
      <c r="CN33" s="699"/>
      <c r="CO33" s="699"/>
      <c r="CP33" s="699"/>
      <c r="CQ33" s="700"/>
      <c r="CR33" s="683">
        <v>1185425</v>
      </c>
      <c r="CS33" s="719"/>
      <c r="CT33" s="719"/>
      <c r="CU33" s="719"/>
      <c r="CV33" s="719"/>
      <c r="CW33" s="719"/>
      <c r="CX33" s="719"/>
      <c r="CY33" s="720"/>
      <c r="CZ33" s="688">
        <v>46.7</v>
      </c>
      <c r="DA33" s="717"/>
      <c r="DB33" s="717"/>
      <c r="DC33" s="721"/>
      <c r="DD33" s="692">
        <v>988798</v>
      </c>
      <c r="DE33" s="719"/>
      <c r="DF33" s="719"/>
      <c r="DG33" s="719"/>
      <c r="DH33" s="719"/>
      <c r="DI33" s="719"/>
      <c r="DJ33" s="719"/>
      <c r="DK33" s="720"/>
      <c r="DL33" s="692">
        <v>693762</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36895</v>
      </c>
      <c r="S34" s="684"/>
      <c r="T34" s="684"/>
      <c r="U34" s="684"/>
      <c r="V34" s="684"/>
      <c r="W34" s="684"/>
      <c r="X34" s="684"/>
      <c r="Y34" s="685"/>
      <c r="Z34" s="686">
        <v>1.3</v>
      </c>
      <c r="AA34" s="686"/>
      <c r="AB34" s="686"/>
      <c r="AC34" s="686"/>
      <c r="AD34" s="687">
        <v>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492377</v>
      </c>
      <c r="CS34" s="684"/>
      <c r="CT34" s="684"/>
      <c r="CU34" s="684"/>
      <c r="CV34" s="684"/>
      <c r="CW34" s="684"/>
      <c r="CX34" s="684"/>
      <c r="CY34" s="685"/>
      <c r="CZ34" s="688">
        <v>19.399999999999999</v>
      </c>
      <c r="DA34" s="717"/>
      <c r="DB34" s="717"/>
      <c r="DC34" s="721"/>
      <c r="DD34" s="692">
        <v>369217</v>
      </c>
      <c r="DE34" s="684"/>
      <c r="DF34" s="684"/>
      <c r="DG34" s="684"/>
      <c r="DH34" s="684"/>
      <c r="DI34" s="684"/>
      <c r="DJ34" s="684"/>
      <c r="DK34" s="685"/>
      <c r="DL34" s="692">
        <v>283003</v>
      </c>
      <c r="DM34" s="684"/>
      <c r="DN34" s="684"/>
      <c r="DO34" s="684"/>
      <c r="DP34" s="684"/>
      <c r="DQ34" s="684"/>
      <c r="DR34" s="684"/>
      <c r="DS34" s="684"/>
      <c r="DT34" s="684"/>
      <c r="DU34" s="684"/>
      <c r="DV34" s="685"/>
      <c r="DW34" s="688">
        <v>17.2</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7150</v>
      </c>
      <c r="S35" s="684"/>
      <c r="T35" s="684"/>
      <c r="U35" s="684"/>
      <c r="V35" s="684"/>
      <c r="W35" s="684"/>
      <c r="X35" s="684"/>
      <c r="Y35" s="685"/>
      <c r="Z35" s="686">
        <v>0.2</v>
      </c>
      <c r="AA35" s="686"/>
      <c r="AB35" s="686"/>
      <c r="AC35" s="686"/>
      <c r="AD35" s="687" t="s">
        <v>229</v>
      </c>
      <c r="AE35" s="687"/>
      <c r="AF35" s="687"/>
      <c r="AG35" s="687"/>
      <c r="AH35" s="687"/>
      <c r="AI35" s="687"/>
      <c r="AJ35" s="687"/>
      <c r="AK35" s="687"/>
      <c r="AL35" s="688" t="s">
        <v>126</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37236</v>
      </c>
      <c r="CS35" s="719"/>
      <c r="CT35" s="719"/>
      <c r="CU35" s="719"/>
      <c r="CV35" s="719"/>
      <c r="CW35" s="719"/>
      <c r="CX35" s="719"/>
      <c r="CY35" s="720"/>
      <c r="CZ35" s="688">
        <v>1.5</v>
      </c>
      <c r="DA35" s="717"/>
      <c r="DB35" s="717"/>
      <c r="DC35" s="721"/>
      <c r="DD35" s="692">
        <v>32248</v>
      </c>
      <c r="DE35" s="719"/>
      <c r="DF35" s="719"/>
      <c r="DG35" s="719"/>
      <c r="DH35" s="719"/>
      <c r="DI35" s="719"/>
      <c r="DJ35" s="719"/>
      <c r="DK35" s="720"/>
      <c r="DL35" s="692">
        <v>30013</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97100</v>
      </c>
      <c r="S36" s="684"/>
      <c r="T36" s="684"/>
      <c r="U36" s="684"/>
      <c r="V36" s="684"/>
      <c r="W36" s="684"/>
      <c r="X36" s="684"/>
      <c r="Y36" s="685"/>
      <c r="Z36" s="686">
        <v>3.4</v>
      </c>
      <c r="AA36" s="686"/>
      <c r="AB36" s="686"/>
      <c r="AC36" s="686"/>
      <c r="AD36" s="687" t="s">
        <v>143</v>
      </c>
      <c r="AE36" s="687"/>
      <c r="AF36" s="687"/>
      <c r="AG36" s="687"/>
      <c r="AH36" s="687"/>
      <c r="AI36" s="687"/>
      <c r="AJ36" s="687"/>
      <c r="AK36" s="687"/>
      <c r="AL36" s="688" t="s">
        <v>229</v>
      </c>
      <c r="AM36" s="689"/>
      <c r="AN36" s="689"/>
      <c r="AO36" s="690"/>
      <c r="AP36" s="235"/>
      <c r="AQ36" s="757" t="s">
        <v>324</v>
      </c>
      <c r="AR36" s="758"/>
      <c r="AS36" s="758"/>
      <c r="AT36" s="758"/>
      <c r="AU36" s="758"/>
      <c r="AV36" s="758"/>
      <c r="AW36" s="758"/>
      <c r="AX36" s="758"/>
      <c r="AY36" s="759"/>
      <c r="AZ36" s="672">
        <v>185020</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2222</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310398</v>
      </c>
      <c r="CS36" s="684"/>
      <c r="CT36" s="684"/>
      <c r="CU36" s="684"/>
      <c r="CV36" s="684"/>
      <c r="CW36" s="684"/>
      <c r="CX36" s="684"/>
      <c r="CY36" s="685"/>
      <c r="CZ36" s="688">
        <v>12.2</v>
      </c>
      <c r="DA36" s="717"/>
      <c r="DB36" s="717"/>
      <c r="DC36" s="721"/>
      <c r="DD36" s="692">
        <v>292483</v>
      </c>
      <c r="DE36" s="684"/>
      <c r="DF36" s="684"/>
      <c r="DG36" s="684"/>
      <c r="DH36" s="684"/>
      <c r="DI36" s="684"/>
      <c r="DJ36" s="684"/>
      <c r="DK36" s="685"/>
      <c r="DL36" s="692">
        <v>223787</v>
      </c>
      <c r="DM36" s="684"/>
      <c r="DN36" s="684"/>
      <c r="DO36" s="684"/>
      <c r="DP36" s="684"/>
      <c r="DQ36" s="684"/>
      <c r="DR36" s="684"/>
      <c r="DS36" s="684"/>
      <c r="DT36" s="684"/>
      <c r="DU36" s="684"/>
      <c r="DV36" s="685"/>
      <c r="DW36" s="688">
        <v>13.6</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284659</v>
      </c>
      <c r="S37" s="684"/>
      <c r="T37" s="684"/>
      <c r="U37" s="684"/>
      <c r="V37" s="684"/>
      <c r="W37" s="684"/>
      <c r="X37" s="684"/>
      <c r="Y37" s="685"/>
      <c r="Z37" s="686">
        <v>9.8000000000000007</v>
      </c>
      <c r="AA37" s="686"/>
      <c r="AB37" s="686"/>
      <c r="AC37" s="686"/>
      <c r="AD37" s="687" t="s">
        <v>143</v>
      </c>
      <c r="AE37" s="687"/>
      <c r="AF37" s="687"/>
      <c r="AG37" s="687"/>
      <c r="AH37" s="687"/>
      <c r="AI37" s="687"/>
      <c r="AJ37" s="687"/>
      <c r="AK37" s="687"/>
      <c r="AL37" s="688" t="s">
        <v>126</v>
      </c>
      <c r="AM37" s="689"/>
      <c r="AN37" s="689"/>
      <c r="AO37" s="690"/>
      <c r="AQ37" s="761" t="s">
        <v>328</v>
      </c>
      <c r="AR37" s="762"/>
      <c r="AS37" s="762"/>
      <c r="AT37" s="762"/>
      <c r="AU37" s="762"/>
      <c r="AV37" s="762"/>
      <c r="AW37" s="762"/>
      <c r="AX37" s="762"/>
      <c r="AY37" s="763"/>
      <c r="AZ37" s="683">
        <v>21770</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2222</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124928</v>
      </c>
      <c r="CS37" s="719"/>
      <c r="CT37" s="719"/>
      <c r="CU37" s="719"/>
      <c r="CV37" s="719"/>
      <c r="CW37" s="719"/>
      <c r="CX37" s="719"/>
      <c r="CY37" s="720"/>
      <c r="CZ37" s="688">
        <v>4.9000000000000004</v>
      </c>
      <c r="DA37" s="717"/>
      <c r="DB37" s="717"/>
      <c r="DC37" s="721"/>
      <c r="DD37" s="692">
        <v>124928</v>
      </c>
      <c r="DE37" s="719"/>
      <c r="DF37" s="719"/>
      <c r="DG37" s="719"/>
      <c r="DH37" s="719"/>
      <c r="DI37" s="719"/>
      <c r="DJ37" s="719"/>
      <c r="DK37" s="720"/>
      <c r="DL37" s="692">
        <v>124928</v>
      </c>
      <c r="DM37" s="719"/>
      <c r="DN37" s="719"/>
      <c r="DO37" s="719"/>
      <c r="DP37" s="719"/>
      <c r="DQ37" s="719"/>
      <c r="DR37" s="719"/>
      <c r="DS37" s="719"/>
      <c r="DT37" s="719"/>
      <c r="DU37" s="719"/>
      <c r="DV37" s="720"/>
      <c r="DW37" s="688">
        <v>7.6</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42432</v>
      </c>
      <c r="S38" s="684"/>
      <c r="T38" s="684"/>
      <c r="U38" s="684"/>
      <c r="V38" s="684"/>
      <c r="W38" s="684"/>
      <c r="X38" s="684"/>
      <c r="Y38" s="685"/>
      <c r="Z38" s="686">
        <v>1.5</v>
      </c>
      <c r="AA38" s="686"/>
      <c r="AB38" s="686"/>
      <c r="AC38" s="686"/>
      <c r="AD38" s="687">
        <v>10041</v>
      </c>
      <c r="AE38" s="687"/>
      <c r="AF38" s="687"/>
      <c r="AG38" s="687"/>
      <c r="AH38" s="687"/>
      <c r="AI38" s="687"/>
      <c r="AJ38" s="687"/>
      <c r="AK38" s="687"/>
      <c r="AL38" s="688">
        <v>0.6</v>
      </c>
      <c r="AM38" s="689"/>
      <c r="AN38" s="689"/>
      <c r="AO38" s="690"/>
      <c r="AQ38" s="761" t="s">
        <v>332</v>
      </c>
      <c r="AR38" s="762"/>
      <c r="AS38" s="762"/>
      <c r="AT38" s="762"/>
      <c r="AU38" s="762"/>
      <c r="AV38" s="762"/>
      <c r="AW38" s="762"/>
      <c r="AX38" s="762"/>
      <c r="AY38" s="763"/>
      <c r="AZ38" s="683" t="s">
        <v>229</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434</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185020</v>
      </c>
      <c r="CS38" s="684"/>
      <c r="CT38" s="684"/>
      <c r="CU38" s="684"/>
      <c r="CV38" s="684"/>
      <c r="CW38" s="684"/>
      <c r="CX38" s="684"/>
      <c r="CY38" s="685"/>
      <c r="CZ38" s="688">
        <v>7.3</v>
      </c>
      <c r="DA38" s="717"/>
      <c r="DB38" s="717"/>
      <c r="DC38" s="721"/>
      <c r="DD38" s="692">
        <v>163369</v>
      </c>
      <c r="DE38" s="684"/>
      <c r="DF38" s="684"/>
      <c r="DG38" s="684"/>
      <c r="DH38" s="684"/>
      <c r="DI38" s="684"/>
      <c r="DJ38" s="684"/>
      <c r="DK38" s="685"/>
      <c r="DL38" s="692">
        <v>156959</v>
      </c>
      <c r="DM38" s="684"/>
      <c r="DN38" s="684"/>
      <c r="DO38" s="684"/>
      <c r="DP38" s="684"/>
      <c r="DQ38" s="684"/>
      <c r="DR38" s="684"/>
      <c r="DS38" s="684"/>
      <c r="DT38" s="684"/>
      <c r="DU38" s="684"/>
      <c r="DV38" s="685"/>
      <c r="DW38" s="688">
        <v>9.5</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282600</v>
      </c>
      <c r="S39" s="684"/>
      <c r="T39" s="684"/>
      <c r="U39" s="684"/>
      <c r="V39" s="684"/>
      <c r="W39" s="684"/>
      <c r="X39" s="684"/>
      <c r="Y39" s="685"/>
      <c r="Z39" s="686">
        <v>9.8000000000000007</v>
      </c>
      <c r="AA39" s="686"/>
      <c r="AB39" s="686"/>
      <c r="AC39" s="686"/>
      <c r="AD39" s="687" t="s">
        <v>126</v>
      </c>
      <c r="AE39" s="687"/>
      <c r="AF39" s="687"/>
      <c r="AG39" s="687"/>
      <c r="AH39" s="687"/>
      <c r="AI39" s="687"/>
      <c r="AJ39" s="687"/>
      <c r="AK39" s="687"/>
      <c r="AL39" s="688" t="s">
        <v>229</v>
      </c>
      <c r="AM39" s="689"/>
      <c r="AN39" s="689"/>
      <c r="AO39" s="690"/>
      <c r="AQ39" s="761" t="s">
        <v>336</v>
      </c>
      <c r="AR39" s="762"/>
      <c r="AS39" s="762"/>
      <c r="AT39" s="762"/>
      <c r="AU39" s="762"/>
      <c r="AV39" s="762"/>
      <c r="AW39" s="762"/>
      <c r="AX39" s="762"/>
      <c r="AY39" s="763"/>
      <c r="AZ39" s="683" t="s">
        <v>143</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777</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130165</v>
      </c>
      <c r="CS39" s="719"/>
      <c r="CT39" s="719"/>
      <c r="CU39" s="719"/>
      <c r="CV39" s="719"/>
      <c r="CW39" s="719"/>
      <c r="CX39" s="719"/>
      <c r="CY39" s="720"/>
      <c r="CZ39" s="688">
        <v>5.0999999999999996</v>
      </c>
      <c r="DA39" s="717"/>
      <c r="DB39" s="717"/>
      <c r="DC39" s="721"/>
      <c r="DD39" s="692">
        <v>101252</v>
      </c>
      <c r="DE39" s="719"/>
      <c r="DF39" s="719"/>
      <c r="DG39" s="719"/>
      <c r="DH39" s="719"/>
      <c r="DI39" s="719"/>
      <c r="DJ39" s="719"/>
      <c r="DK39" s="720"/>
      <c r="DL39" s="692" t="s">
        <v>229</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126</v>
      </c>
      <c r="AE40" s="687"/>
      <c r="AF40" s="687"/>
      <c r="AG40" s="687"/>
      <c r="AH40" s="687"/>
      <c r="AI40" s="687"/>
      <c r="AJ40" s="687"/>
      <c r="AK40" s="687"/>
      <c r="AL40" s="688" t="s">
        <v>229</v>
      </c>
      <c r="AM40" s="689"/>
      <c r="AN40" s="689"/>
      <c r="AO40" s="690"/>
      <c r="AQ40" s="761" t="s">
        <v>340</v>
      </c>
      <c r="AR40" s="762"/>
      <c r="AS40" s="762"/>
      <c r="AT40" s="762"/>
      <c r="AU40" s="762"/>
      <c r="AV40" s="762"/>
      <c r="AW40" s="762"/>
      <c r="AX40" s="762"/>
      <c r="AY40" s="763"/>
      <c r="AZ40" s="683" t="s">
        <v>126</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75</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30229</v>
      </c>
      <c r="CS40" s="684"/>
      <c r="CT40" s="684"/>
      <c r="CU40" s="684"/>
      <c r="CV40" s="684"/>
      <c r="CW40" s="684"/>
      <c r="CX40" s="684"/>
      <c r="CY40" s="685"/>
      <c r="CZ40" s="688">
        <v>1.2</v>
      </c>
      <c r="DA40" s="717"/>
      <c r="DB40" s="717"/>
      <c r="DC40" s="721"/>
      <c r="DD40" s="692">
        <v>30229</v>
      </c>
      <c r="DE40" s="684"/>
      <c r="DF40" s="684"/>
      <c r="DG40" s="684"/>
      <c r="DH40" s="684"/>
      <c r="DI40" s="684"/>
      <c r="DJ40" s="684"/>
      <c r="DK40" s="685"/>
      <c r="DL40" s="692" t="s">
        <v>126</v>
      </c>
      <c r="DM40" s="684"/>
      <c r="DN40" s="684"/>
      <c r="DO40" s="684"/>
      <c r="DP40" s="684"/>
      <c r="DQ40" s="684"/>
      <c r="DR40" s="684"/>
      <c r="DS40" s="684"/>
      <c r="DT40" s="684"/>
      <c r="DU40" s="684"/>
      <c r="DV40" s="685"/>
      <c r="DW40" s="688" t="s">
        <v>229</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51000</v>
      </c>
      <c r="S41" s="684"/>
      <c r="T41" s="684"/>
      <c r="U41" s="684"/>
      <c r="V41" s="684"/>
      <c r="W41" s="684"/>
      <c r="X41" s="684"/>
      <c r="Y41" s="685"/>
      <c r="Z41" s="686">
        <v>1.8</v>
      </c>
      <c r="AA41" s="686"/>
      <c r="AB41" s="686"/>
      <c r="AC41" s="686"/>
      <c r="AD41" s="687" t="s">
        <v>126</v>
      </c>
      <c r="AE41" s="687"/>
      <c r="AF41" s="687"/>
      <c r="AG41" s="687"/>
      <c r="AH41" s="687"/>
      <c r="AI41" s="687"/>
      <c r="AJ41" s="687"/>
      <c r="AK41" s="687"/>
      <c r="AL41" s="688" t="s">
        <v>126</v>
      </c>
      <c r="AM41" s="689"/>
      <c r="AN41" s="689"/>
      <c r="AO41" s="690"/>
      <c r="AQ41" s="761" t="s">
        <v>345</v>
      </c>
      <c r="AR41" s="762"/>
      <c r="AS41" s="762"/>
      <c r="AT41" s="762"/>
      <c r="AU41" s="762"/>
      <c r="AV41" s="762"/>
      <c r="AW41" s="762"/>
      <c r="AX41" s="762"/>
      <c r="AY41" s="763"/>
      <c r="AZ41" s="683">
        <v>25895</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v>2</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348</v>
      </c>
      <c r="C42" s="734"/>
      <c r="D42" s="734"/>
      <c r="E42" s="734"/>
      <c r="F42" s="734"/>
      <c r="G42" s="734"/>
      <c r="H42" s="734"/>
      <c r="I42" s="734"/>
      <c r="J42" s="734"/>
      <c r="K42" s="734"/>
      <c r="L42" s="734"/>
      <c r="M42" s="734"/>
      <c r="N42" s="734"/>
      <c r="O42" s="734"/>
      <c r="P42" s="734"/>
      <c r="Q42" s="735"/>
      <c r="R42" s="768">
        <v>2895137</v>
      </c>
      <c r="S42" s="769"/>
      <c r="T42" s="769"/>
      <c r="U42" s="769"/>
      <c r="V42" s="769"/>
      <c r="W42" s="769"/>
      <c r="X42" s="769"/>
      <c r="Y42" s="777"/>
      <c r="Z42" s="778">
        <v>100</v>
      </c>
      <c r="AA42" s="778"/>
      <c r="AB42" s="778"/>
      <c r="AC42" s="778"/>
      <c r="AD42" s="779">
        <v>1595026</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137355</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249</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643667</v>
      </c>
      <c r="CS42" s="684"/>
      <c r="CT42" s="684"/>
      <c r="CU42" s="684"/>
      <c r="CV42" s="684"/>
      <c r="CW42" s="684"/>
      <c r="CX42" s="684"/>
      <c r="CY42" s="685"/>
      <c r="CZ42" s="688">
        <v>25.4</v>
      </c>
      <c r="DA42" s="689"/>
      <c r="DB42" s="689"/>
      <c r="DC42" s="701"/>
      <c r="DD42" s="692">
        <v>278953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11237</v>
      </c>
      <c r="CS43" s="719"/>
      <c r="CT43" s="719"/>
      <c r="CU43" s="719"/>
      <c r="CV43" s="719"/>
      <c r="CW43" s="719"/>
      <c r="CX43" s="719"/>
      <c r="CY43" s="720"/>
      <c r="CZ43" s="688">
        <v>0.4</v>
      </c>
      <c r="DA43" s="717"/>
      <c r="DB43" s="717"/>
      <c r="DC43" s="721"/>
      <c r="DD43" s="692">
        <v>11237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353</v>
      </c>
      <c r="CG44" s="681"/>
      <c r="CH44" s="681"/>
      <c r="CI44" s="681"/>
      <c r="CJ44" s="681"/>
      <c r="CK44" s="681"/>
      <c r="CL44" s="681"/>
      <c r="CM44" s="681"/>
      <c r="CN44" s="681"/>
      <c r="CO44" s="681"/>
      <c r="CP44" s="681"/>
      <c r="CQ44" s="682"/>
      <c r="CR44" s="683">
        <v>529984</v>
      </c>
      <c r="CS44" s="684"/>
      <c r="CT44" s="684"/>
      <c r="CU44" s="684"/>
      <c r="CV44" s="684"/>
      <c r="CW44" s="684"/>
      <c r="CX44" s="684"/>
      <c r="CY44" s="685"/>
      <c r="CZ44" s="688">
        <v>20.9</v>
      </c>
      <c r="DA44" s="689"/>
      <c r="DB44" s="689"/>
      <c r="DC44" s="701"/>
      <c r="DD44" s="692">
        <v>275104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111891</v>
      </c>
      <c r="CS45" s="719"/>
      <c r="CT45" s="719"/>
      <c r="CU45" s="719"/>
      <c r="CV45" s="719"/>
      <c r="CW45" s="719"/>
      <c r="CX45" s="719"/>
      <c r="CY45" s="720"/>
      <c r="CZ45" s="688">
        <v>4.4000000000000004</v>
      </c>
      <c r="DA45" s="717"/>
      <c r="DB45" s="717"/>
      <c r="DC45" s="721"/>
      <c r="DD45" s="692">
        <v>37622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418093</v>
      </c>
      <c r="CS46" s="684"/>
      <c r="CT46" s="684"/>
      <c r="CU46" s="684"/>
      <c r="CV46" s="684"/>
      <c r="CW46" s="684"/>
      <c r="CX46" s="684"/>
      <c r="CY46" s="685"/>
      <c r="CZ46" s="688">
        <v>16.5</v>
      </c>
      <c r="DA46" s="689"/>
      <c r="DB46" s="689"/>
      <c r="DC46" s="701"/>
      <c r="DD46" s="692">
        <v>237482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113683</v>
      </c>
      <c r="CS47" s="719"/>
      <c r="CT47" s="719"/>
      <c r="CU47" s="719"/>
      <c r="CV47" s="719"/>
      <c r="CW47" s="719"/>
      <c r="CX47" s="719"/>
      <c r="CY47" s="720"/>
      <c r="CZ47" s="688">
        <v>4.5</v>
      </c>
      <c r="DA47" s="717"/>
      <c r="DB47" s="717"/>
      <c r="DC47" s="721"/>
      <c r="DD47" s="692">
        <v>3849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361</v>
      </c>
      <c r="CE49" s="734"/>
      <c r="CF49" s="734"/>
      <c r="CG49" s="734"/>
      <c r="CH49" s="734"/>
      <c r="CI49" s="734"/>
      <c r="CJ49" s="734"/>
      <c r="CK49" s="734"/>
      <c r="CL49" s="734"/>
      <c r="CM49" s="734"/>
      <c r="CN49" s="734"/>
      <c r="CO49" s="734"/>
      <c r="CP49" s="734"/>
      <c r="CQ49" s="735"/>
      <c r="CR49" s="768">
        <v>2535781</v>
      </c>
      <c r="CS49" s="754"/>
      <c r="CT49" s="754"/>
      <c r="CU49" s="754"/>
      <c r="CV49" s="754"/>
      <c r="CW49" s="754"/>
      <c r="CX49" s="754"/>
      <c r="CY49" s="785"/>
      <c r="CZ49" s="780">
        <v>100</v>
      </c>
      <c r="DA49" s="786"/>
      <c r="DB49" s="786"/>
      <c r="DC49" s="787"/>
      <c r="DD49" s="788">
        <v>1813066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J/GY0Cd5pYqc7wFDz4POiAMU2rx4C80UmXb3boJJT3eecXzq8+HF8BSG9dqinuTA7GehwKJ5kXtniI6wQrQuQ==" saltValue="TINGUhijL94HIqQH0mjY7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2895</v>
      </c>
      <c r="R7" s="819"/>
      <c r="S7" s="819"/>
      <c r="T7" s="819"/>
      <c r="U7" s="819"/>
      <c r="V7" s="819">
        <v>2536</v>
      </c>
      <c r="W7" s="819"/>
      <c r="X7" s="819"/>
      <c r="Y7" s="819"/>
      <c r="Z7" s="819"/>
      <c r="AA7" s="819">
        <v>359</v>
      </c>
      <c r="AB7" s="819"/>
      <c r="AC7" s="819"/>
      <c r="AD7" s="819"/>
      <c r="AE7" s="820"/>
      <c r="AF7" s="821">
        <v>359</v>
      </c>
      <c r="AG7" s="822"/>
      <c r="AH7" s="822"/>
      <c r="AI7" s="822"/>
      <c r="AJ7" s="823"/>
      <c r="AK7" s="855">
        <v>97</v>
      </c>
      <c r="AL7" s="856"/>
      <c r="AM7" s="856"/>
      <c r="AN7" s="856"/>
      <c r="AO7" s="856"/>
      <c r="AP7" s="856">
        <v>1063</v>
      </c>
      <c r="AQ7" s="856"/>
      <c r="AR7" s="856"/>
      <c r="AS7" s="856"/>
      <c r="AT7" s="856"/>
      <c r="AU7" s="857"/>
      <c r="AV7" s="857"/>
      <c r="AW7" s="857"/>
      <c r="AX7" s="857"/>
      <c r="AY7" s="858"/>
      <c r="AZ7" s="253"/>
      <c r="BA7" s="253"/>
      <c r="BB7" s="253"/>
      <c r="BC7" s="253"/>
      <c r="BD7" s="253"/>
      <c r="BE7" s="254"/>
      <c r="BF7" s="254"/>
      <c r="BG7" s="254"/>
      <c r="BH7" s="254"/>
      <c r="BI7" s="254"/>
      <c r="BJ7" s="254"/>
      <c r="BK7" s="254"/>
      <c r="BL7" s="254"/>
      <c r="BM7" s="254"/>
      <c r="BN7" s="254"/>
      <c r="BO7" s="254"/>
      <c r="BP7" s="254"/>
      <c r="BQ7" s="260">
        <v>1</v>
      </c>
      <c r="BR7" s="261"/>
      <c r="BS7" s="815" t="s">
        <v>577</v>
      </c>
      <c r="BT7" s="816"/>
      <c r="BU7" s="816"/>
      <c r="BV7" s="816"/>
      <c r="BW7" s="816"/>
      <c r="BX7" s="816"/>
      <c r="BY7" s="816"/>
      <c r="BZ7" s="816"/>
      <c r="CA7" s="816"/>
      <c r="CB7" s="816"/>
      <c r="CC7" s="816"/>
      <c r="CD7" s="816"/>
      <c r="CE7" s="816"/>
      <c r="CF7" s="816"/>
      <c r="CG7" s="817"/>
      <c r="CH7" s="852">
        <v>0</v>
      </c>
      <c r="CI7" s="853"/>
      <c r="CJ7" s="853"/>
      <c r="CK7" s="853"/>
      <c r="CL7" s="854"/>
      <c r="CM7" s="852">
        <v>48</v>
      </c>
      <c r="CN7" s="853"/>
      <c r="CO7" s="853"/>
      <c r="CP7" s="853"/>
      <c r="CQ7" s="854"/>
      <c r="CR7" s="852">
        <v>25</v>
      </c>
      <c r="CS7" s="853"/>
      <c r="CT7" s="853"/>
      <c r="CU7" s="853"/>
      <c r="CV7" s="854"/>
      <c r="CW7" s="852" t="s">
        <v>517</v>
      </c>
      <c r="CX7" s="853"/>
      <c r="CY7" s="853"/>
      <c r="CZ7" s="853"/>
      <c r="DA7" s="854"/>
      <c r="DB7" s="852" t="s">
        <v>517</v>
      </c>
      <c r="DC7" s="853"/>
      <c r="DD7" s="853"/>
      <c r="DE7" s="853"/>
      <c r="DF7" s="854"/>
      <c r="DG7" s="852" t="s">
        <v>517</v>
      </c>
      <c r="DH7" s="853"/>
      <c r="DI7" s="853"/>
      <c r="DJ7" s="853"/>
      <c r="DK7" s="854"/>
      <c r="DL7" s="852" t="s">
        <v>517</v>
      </c>
      <c r="DM7" s="853"/>
      <c r="DN7" s="853"/>
      <c r="DO7" s="853"/>
      <c r="DP7" s="854"/>
      <c r="DQ7" s="852" t="s">
        <v>517</v>
      </c>
      <c r="DR7" s="853"/>
      <c r="DS7" s="853"/>
      <c r="DT7" s="853"/>
      <c r="DU7" s="854"/>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39" t="s">
        <v>578</v>
      </c>
      <c r="BT8" s="840"/>
      <c r="BU8" s="840"/>
      <c r="BV8" s="840"/>
      <c r="BW8" s="840"/>
      <c r="BX8" s="840"/>
      <c r="BY8" s="840"/>
      <c r="BZ8" s="840"/>
      <c r="CA8" s="840"/>
      <c r="CB8" s="840"/>
      <c r="CC8" s="840"/>
      <c r="CD8" s="840"/>
      <c r="CE8" s="840"/>
      <c r="CF8" s="840"/>
      <c r="CG8" s="841"/>
      <c r="CH8" s="868">
        <v>0</v>
      </c>
      <c r="CI8" s="869"/>
      <c r="CJ8" s="869"/>
      <c r="CK8" s="869"/>
      <c r="CL8" s="861"/>
      <c r="CM8" s="868">
        <v>0</v>
      </c>
      <c r="CN8" s="869"/>
      <c r="CO8" s="869"/>
      <c r="CP8" s="869"/>
      <c r="CQ8" s="861"/>
      <c r="CR8" s="868">
        <v>2</v>
      </c>
      <c r="CS8" s="869"/>
      <c r="CT8" s="869"/>
      <c r="CU8" s="869"/>
      <c r="CV8" s="861"/>
      <c r="CW8" s="868" t="s">
        <v>517</v>
      </c>
      <c r="CX8" s="869"/>
      <c r="CY8" s="869"/>
      <c r="CZ8" s="869"/>
      <c r="DA8" s="861"/>
      <c r="DB8" s="868" t="s">
        <v>517</v>
      </c>
      <c r="DC8" s="869"/>
      <c r="DD8" s="869"/>
      <c r="DE8" s="869"/>
      <c r="DF8" s="861"/>
      <c r="DG8" s="868" t="s">
        <v>517</v>
      </c>
      <c r="DH8" s="869"/>
      <c r="DI8" s="869"/>
      <c r="DJ8" s="869"/>
      <c r="DK8" s="861"/>
      <c r="DL8" s="868" t="s">
        <v>517</v>
      </c>
      <c r="DM8" s="869"/>
      <c r="DN8" s="869"/>
      <c r="DO8" s="869"/>
      <c r="DP8" s="861"/>
      <c r="DQ8" s="868" t="s">
        <v>517</v>
      </c>
      <c r="DR8" s="869"/>
      <c r="DS8" s="869"/>
      <c r="DT8" s="869"/>
      <c r="DU8" s="861"/>
      <c r="DV8" s="865"/>
      <c r="DW8" s="866"/>
      <c r="DX8" s="866"/>
      <c r="DY8" s="866"/>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65"/>
      <c r="BT9" s="866"/>
      <c r="BU9" s="866"/>
      <c r="BV9" s="866"/>
      <c r="BW9" s="866"/>
      <c r="BX9" s="866"/>
      <c r="BY9" s="866"/>
      <c r="BZ9" s="866"/>
      <c r="CA9" s="866"/>
      <c r="CB9" s="866"/>
      <c r="CC9" s="866"/>
      <c r="CD9" s="866"/>
      <c r="CE9" s="866"/>
      <c r="CF9" s="866"/>
      <c r="CG9" s="867"/>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65"/>
      <c r="BT10" s="866"/>
      <c r="BU10" s="866"/>
      <c r="BV10" s="866"/>
      <c r="BW10" s="866"/>
      <c r="BX10" s="866"/>
      <c r="BY10" s="866"/>
      <c r="BZ10" s="866"/>
      <c r="CA10" s="866"/>
      <c r="CB10" s="866"/>
      <c r="CC10" s="866"/>
      <c r="CD10" s="866"/>
      <c r="CE10" s="866"/>
      <c r="CF10" s="866"/>
      <c r="CG10" s="867"/>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65"/>
      <c r="BT11" s="866"/>
      <c r="BU11" s="866"/>
      <c r="BV11" s="866"/>
      <c r="BW11" s="866"/>
      <c r="BX11" s="866"/>
      <c r="BY11" s="866"/>
      <c r="BZ11" s="866"/>
      <c r="CA11" s="866"/>
      <c r="CB11" s="866"/>
      <c r="CC11" s="866"/>
      <c r="CD11" s="866"/>
      <c r="CE11" s="866"/>
      <c r="CF11" s="866"/>
      <c r="CG11" s="867"/>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65"/>
      <c r="BT12" s="866"/>
      <c r="BU12" s="866"/>
      <c r="BV12" s="866"/>
      <c r="BW12" s="866"/>
      <c r="BX12" s="866"/>
      <c r="BY12" s="866"/>
      <c r="BZ12" s="866"/>
      <c r="CA12" s="866"/>
      <c r="CB12" s="866"/>
      <c r="CC12" s="866"/>
      <c r="CD12" s="866"/>
      <c r="CE12" s="866"/>
      <c r="CF12" s="866"/>
      <c r="CG12" s="867"/>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65"/>
      <c r="BT13" s="866"/>
      <c r="BU13" s="866"/>
      <c r="BV13" s="866"/>
      <c r="BW13" s="866"/>
      <c r="BX13" s="866"/>
      <c r="BY13" s="866"/>
      <c r="BZ13" s="866"/>
      <c r="CA13" s="866"/>
      <c r="CB13" s="866"/>
      <c r="CC13" s="866"/>
      <c r="CD13" s="866"/>
      <c r="CE13" s="866"/>
      <c r="CF13" s="866"/>
      <c r="CG13" s="867"/>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65"/>
      <c r="BT14" s="866"/>
      <c r="BU14" s="866"/>
      <c r="BV14" s="866"/>
      <c r="BW14" s="866"/>
      <c r="BX14" s="866"/>
      <c r="BY14" s="866"/>
      <c r="BZ14" s="866"/>
      <c r="CA14" s="866"/>
      <c r="CB14" s="866"/>
      <c r="CC14" s="866"/>
      <c r="CD14" s="866"/>
      <c r="CE14" s="866"/>
      <c r="CF14" s="866"/>
      <c r="CG14" s="867"/>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65"/>
      <c r="BT15" s="866"/>
      <c r="BU15" s="866"/>
      <c r="BV15" s="866"/>
      <c r="BW15" s="866"/>
      <c r="BX15" s="866"/>
      <c r="BY15" s="866"/>
      <c r="BZ15" s="866"/>
      <c r="CA15" s="866"/>
      <c r="CB15" s="866"/>
      <c r="CC15" s="866"/>
      <c r="CD15" s="866"/>
      <c r="CE15" s="866"/>
      <c r="CF15" s="866"/>
      <c r="CG15" s="867"/>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65"/>
      <c r="BT16" s="866"/>
      <c r="BU16" s="866"/>
      <c r="BV16" s="866"/>
      <c r="BW16" s="866"/>
      <c r="BX16" s="866"/>
      <c r="BY16" s="866"/>
      <c r="BZ16" s="866"/>
      <c r="CA16" s="866"/>
      <c r="CB16" s="866"/>
      <c r="CC16" s="866"/>
      <c r="CD16" s="866"/>
      <c r="CE16" s="866"/>
      <c r="CF16" s="866"/>
      <c r="CG16" s="867"/>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65"/>
      <c r="BT17" s="866"/>
      <c r="BU17" s="866"/>
      <c r="BV17" s="866"/>
      <c r="BW17" s="866"/>
      <c r="BX17" s="866"/>
      <c r="BY17" s="866"/>
      <c r="BZ17" s="866"/>
      <c r="CA17" s="866"/>
      <c r="CB17" s="866"/>
      <c r="CC17" s="866"/>
      <c r="CD17" s="866"/>
      <c r="CE17" s="866"/>
      <c r="CF17" s="866"/>
      <c r="CG17" s="867"/>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65"/>
      <c r="BT18" s="866"/>
      <c r="BU18" s="866"/>
      <c r="BV18" s="866"/>
      <c r="BW18" s="866"/>
      <c r="BX18" s="866"/>
      <c r="BY18" s="866"/>
      <c r="BZ18" s="866"/>
      <c r="CA18" s="866"/>
      <c r="CB18" s="866"/>
      <c r="CC18" s="866"/>
      <c r="CD18" s="866"/>
      <c r="CE18" s="866"/>
      <c r="CF18" s="866"/>
      <c r="CG18" s="867"/>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65"/>
      <c r="BT19" s="866"/>
      <c r="BU19" s="866"/>
      <c r="BV19" s="866"/>
      <c r="BW19" s="866"/>
      <c r="BX19" s="866"/>
      <c r="BY19" s="866"/>
      <c r="BZ19" s="866"/>
      <c r="CA19" s="866"/>
      <c r="CB19" s="866"/>
      <c r="CC19" s="866"/>
      <c r="CD19" s="866"/>
      <c r="CE19" s="866"/>
      <c r="CF19" s="866"/>
      <c r="CG19" s="867"/>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65"/>
      <c r="BT20" s="866"/>
      <c r="BU20" s="866"/>
      <c r="BV20" s="866"/>
      <c r="BW20" s="866"/>
      <c r="BX20" s="866"/>
      <c r="BY20" s="866"/>
      <c r="BZ20" s="866"/>
      <c r="CA20" s="866"/>
      <c r="CB20" s="866"/>
      <c r="CC20" s="866"/>
      <c r="CD20" s="866"/>
      <c r="CE20" s="866"/>
      <c r="CF20" s="866"/>
      <c r="CG20" s="867"/>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65"/>
      <c r="BT21" s="866"/>
      <c r="BU21" s="866"/>
      <c r="BV21" s="866"/>
      <c r="BW21" s="866"/>
      <c r="BX21" s="866"/>
      <c r="BY21" s="866"/>
      <c r="BZ21" s="866"/>
      <c r="CA21" s="866"/>
      <c r="CB21" s="866"/>
      <c r="CC21" s="866"/>
      <c r="CD21" s="866"/>
      <c r="CE21" s="866"/>
      <c r="CF21" s="866"/>
      <c r="CG21" s="867"/>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65"/>
      <c r="BT22" s="866"/>
      <c r="BU22" s="866"/>
      <c r="BV22" s="866"/>
      <c r="BW22" s="866"/>
      <c r="BX22" s="866"/>
      <c r="BY22" s="866"/>
      <c r="BZ22" s="866"/>
      <c r="CA22" s="866"/>
      <c r="CB22" s="866"/>
      <c r="CC22" s="866"/>
      <c r="CD22" s="866"/>
      <c r="CE22" s="866"/>
      <c r="CF22" s="866"/>
      <c r="CG22" s="867"/>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359</v>
      </c>
      <c r="AG23" s="878"/>
      <c r="AH23" s="878"/>
      <c r="AI23" s="878"/>
      <c r="AJ23" s="881"/>
      <c r="AK23" s="882"/>
      <c r="AL23" s="883"/>
      <c r="AM23" s="883"/>
      <c r="AN23" s="883"/>
      <c r="AO23" s="883"/>
      <c r="AP23" s="878"/>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65"/>
      <c r="BT23" s="866"/>
      <c r="BU23" s="866"/>
      <c r="BV23" s="866"/>
      <c r="BW23" s="866"/>
      <c r="BX23" s="866"/>
      <c r="BY23" s="866"/>
      <c r="BZ23" s="866"/>
      <c r="CA23" s="866"/>
      <c r="CB23" s="866"/>
      <c r="CC23" s="866"/>
      <c r="CD23" s="866"/>
      <c r="CE23" s="866"/>
      <c r="CF23" s="866"/>
      <c r="CG23" s="867"/>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65"/>
      <c r="BT24" s="866"/>
      <c r="BU24" s="866"/>
      <c r="BV24" s="866"/>
      <c r="BW24" s="866"/>
      <c r="BX24" s="866"/>
      <c r="BY24" s="866"/>
      <c r="BZ24" s="866"/>
      <c r="CA24" s="866"/>
      <c r="CB24" s="866"/>
      <c r="CC24" s="866"/>
      <c r="CD24" s="866"/>
      <c r="CE24" s="866"/>
      <c r="CF24" s="866"/>
      <c r="CG24" s="867"/>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65"/>
      <c r="BT25" s="866"/>
      <c r="BU25" s="866"/>
      <c r="BV25" s="866"/>
      <c r="BW25" s="866"/>
      <c r="BX25" s="866"/>
      <c r="BY25" s="866"/>
      <c r="BZ25" s="866"/>
      <c r="CA25" s="866"/>
      <c r="CB25" s="866"/>
      <c r="CC25" s="866"/>
      <c r="CD25" s="866"/>
      <c r="CE25" s="866"/>
      <c r="CF25" s="866"/>
      <c r="CG25" s="867"/>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374</v>
      </c>
      <c r="BF26" s="802"/>
      <c r="BG26" s="802"/>
      <c r="BH26" s="802"/>
      <c r="BI26" s="813"/>
      <c r="BJ26" s="253"/>
      <c r="BK26" s="253"/>
      <c r="BL26" s="253"/>
      <c r="BM26" s="253"/>
      <c r="BN26" s="253"/>
      <c r="BO26" s="266"/>
      <c r="BP26" s="266"/>
      <c r="BQ26" s="263">
        <v>20</v>
      </c>
      <c r="BR26" s="264"/>
      <c r="BS26" s="865"/>
      <c r="BT26" s="866"/>
      <c r="BU26" s="866"/>
      <c r="BV26" s="866"/>
      <c r="BW26" s="866"/>
      <c r="BX26" s="866"/>
      <c r="BY26" s="866"/>
      <c r="BZ26" s="866"/>
      <c r="CA26" s="866"/>
      <c r="CB26" s="866"/>
      <c r="CC26" s="866"/>
      <c r="CD26" s="866"/>
      <c r="CE26" s="866"/>
      <c r="CF26" s="866"/>
      <c r="CG26" s="867"/>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65"/>
      <c r="BT27" s="866"/>
      <c r="BU27" s="866"/>
      <c r="BV27" s="866"/>
      <c r="BW27" s="866"/>
      <c r="BX27" s="866"/>
      <c r="BY27" s="866"/>
      <c r="BZ27" s="866"/>
      <c r="CA27" s="866"/>
      <c r="CB27" s="866"/>
      <c r="CC27" s="866"/>
      <c r="CD27" s="866"/>
      <c r="CE27" s="866"/>
      <c r="CF27" s="866"/>
      <c r="CG27" s="867"/>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304</v>
      </c>
      <c r="R28" s="907"/>
      <c r="S28" s="907"/>
      <c r="T28" s="907"/>
      <c r="U28" s="907"/>
      <c r="V28" s="907">
        <v>302</v>
      </c>
      <c r="W28" s="907"/>
      <c r="X28" s="907"/>
      <c r="Y28" s="907"/>
      <c r="Z28" s="907"/>
      <c r="AA28" s="907">
        <v>2</v>
      </c>
      <c r="AB28" s="907"/>
      <c r="AC28" s="907"/>
      <c r="AD28" s="907"/>
      <c r="AE28" s="908"/>
      <c r="AF28" s="909">
        <v>2</v>
      </c>
      <c r="AG28" s="907"/>
      <c r="AH28" s="907"/>
      <c r="AI28" s="907"/>
      <c r="AJ28" s="910"/>
      <c r="AK28" s="911">
        <v>39</v>
      </c>
      <c r="AL28" s="902"/>
      <c r="AM28" s="902"/>
      <c r="AN28" s="902"/>
      <c r="AO28" s="902"/>
      <c r="AP28" s="902" t="s">
        <v>600</v>
      </c>
      <c r="AQ28" s="902"/>
      <c r="AR28" s="902"/>
      <c r="AS28" s="902"/>
      <c r="AT28" s="902"/>
      <c r="AU28" s="902">
        <v>17</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65"/>
      <c r="BT28" s="866"/>
      <c r="BU28" s="866"/>
      <c r="BV28" s="866"/>
      <c r="BW28" s="866"/>
      <c r="BX28" s="866"/>
      <c r="BY28" s="866"/>
      <c r="BZ28" s="866"/>
      <c r="CA28" s="866"/>
      <c r="CB28" s="866"/>
      <c r="CC28" s="866"/>
      <c r="CD28" s="866"/>
      <c r="CE28" s="866"/>
      <c r="CF28" s="866"/>
      <c r="CG28" s="867"/>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482</v>
      </c>
      <c r="R29" s="843"/>
      <c r="S29" s="843"/>
      <c r="T29" s="843"/>
      <c r="U29" s="843"/>
      <c r="V29" s="843">
        <v>473</v>
      </c>
      <c r="W29" s="843"/>
      <c r="X29" s="843"/>
      <c r="Y29" s="843"/>
      <c r="Z29" s="843"/>
      <c r="AA29" s="843">
        <v>9</v>
      </c>
      <c r="AB29" s="843"/>
      <c r="AC29" s="843"/>
      <c r="AD29" s="843"/>
      <c r="AE29" s="844"/>
      <c r="AF29" s="845">
        <v>9</v>
      </c>
      <c r="AG29" s="846"/>
      <c r="AH29" s="846"/>
      <c r="AI29" s="846"/>
      <c r="AJ29" s="847"/>
      <c r="AK29" s="914">
        <v>81</v>
      </c>
      <c r="AL29" s="915"/>
      <c r="AM29" s="915"/>
      <c r="AN29" s="915"/>
      <c r="AO29" s="915"/>
      <c r="AP29" s="915" t="s">
        <v>600</v>
      </c>
      <c r="AQ29" s="915"/>
      <c r="AR29" s="915"/>
      <c r="AS29" s="915"/>
      <c r="AT29" s="915"/>
      <c r="AU29" s="915">
        <v>77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65"/>
      <c r="BT29" s="866"/>
      <c r="BU29" s="866"/>
      <c r="BV29" s="866"/>
      <c r="BW29" s="866"/>
      <c r="BX29" s="866"/>
      <c r="BY29" s="866"/>
      <c r="BZ29" s="866"/>
      <c r="CA29" s="866"/>
      <c r="CB29" s="866"/>
      <c r="CC29" s="866"/>
      <c r="CD29" s="866"/>
      <c r="CE29" s="866"/>
      <c r="CF29" s="866"/>
      <c r="CG29" s="867"/>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46</v>
      </c>
      <c r="R30" s="843"/>
      <c r="S30" s="843"/>
      <c r="T30" s="843"/>
      <c r="U30" s="843"/>
      <c r="V30" s="843">
        <v>46</v>
      </c>
      <c r="W30" s="843"/>
      <c r="X30" s="843"/>
      <c r="Y30" s="843"/>
      <c r="Z30" s="843"/>
      <c r="AA30" s="843">
        <v>0</v>
      </c>
      <c r="AB30" s="843"/>
      <c r="AC30" s="843"/>
      <c r="AD30" s="843"/>
      <c r="AE30" s="844"/>
      <c r="AF30" s="845">
        <v>0</v>
      </c>
      <c r="AG30" s="846"/>
      <c r="AH30" s="846"/>
      <c r="AI30" s="846"/>
      <c r="AJ30" s="847"/>
      <c r="AK30" s="914">
        <v>15</v>
      </c>
      <c r="AL30" s="915"/>
      <c r="AM30" s="915"/>
      <c r="AN30" s="915"/>
      <c r="AO30" s="915"/>
      <c r="AP30" s="915" t="s">
        <v>600</v>
      </c>
      <c r="AQ30" s="915"/>
      <c r="AR30" s="915"/>
      <c r="AS30" s="915"/>
      <c r="AT30" s="915"/>
      <c r="AU30" s="915">
        <v>15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65"/>
      <c r="BT30" s="866"/>
      <c r="BU30" s="866"/>
      <c r="BV30" s="866"/>
      <c r="BW30" s="866"/>
      <c r="BX30" s="866"/>
      <c r="BY30" s="866"/>
      <c r="BZ30" s="866"/>
      <c r="CA30" s="866"/>
      <c r="CB30" s="866"/>
      <c r="CC30" s="866"/>
      <c r="CD30" s="866"/>
      <c r="CE30" s="866"/>
      <c r="CF30" s="866"/>
      <c r="CG30" s="867"/>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91</v>
      </c>
      <c r="R31" s="843"/>
      <c r="S31" s="843"/>
      <c r="T31" s="843"/>
      <c r="U31" s="843"/>
      <c r="V31" s="843">
        <v>84</v>
      </c>
      <c r="W31" s="843"/>
      <c r="X31" s="843"/>
      <c r="Y31" s="843"/>
      <c r="Z31" s="843"/>
      <c r="AA31" s="843">
        <v>7</v>
      </c>
      <c r="AB31" s="843"/>
      <c r="AC31" s="843"/>
      <c r="AD31" s="843"/>
      <c r="AE31" s="844"/>
      <c r="AF31" s="845">
        <v>7</v>
      </c>
      <c r="AG31" s="846"/>
      <c r="AH31" s="846"/>
      <c r="AI31" s="846"/>
      <c r="AJ31" s="847"/>
      <c r="AK31" s="914">
        <v>22</v>
      </c>
      <c r="AL31" s="915"/>
      <c r="AM31" s="915"/>
      <c r="AN31" s="915"/>
      <c r="AO31" s="915"/>
      <c r="AP31" s="915">
        <v>11</v>
      </c>
      <c r="AQ31" s="915"/>
      <c r="AR31" s="915"/>
      <c r="AS31" s="915"/>
      <c r="AT31" s="915"/>
      <c r="AU31" s="915">
        <v>22</v>
      </c>
      <c r="AV31" s="915"/>
      <c r="AW31" s="915"/>
      <c r="AX31" s="915"/>
      <c r="AY31" s="915"/>
      <c r="AZ31" s="916"/>
      <c r="BA31" s="916"/>
      <c r="BB31" s="916"/>
      <c r="BC31" s="916"/>
      <c r="BD31" s="916"/>
      <c r="BE31" s="912" t="s">
        <v>402</v>
      </c>
      <c r="BF31" s="912"/>
      <c r="BG31" s="912"/>
      <c r="BH31" s="912"/>
      <c r="BI31" s="913"/>
      <c r="BJ31" s="253"/>
      <c r="BK31" s="253"/>
      <c r="BL31" s="253"/>
      <c r="BM31" s="253"/>
      <c r="BN31" s="253"/>
      <c r="BO31" s="266"/>
      <c r="BP31" s="266"/>
      <c r="BQ31" s="263">
        <v>25</v>
      </c>
      <c r="BR31" s="264"/>
      <c r="BS31" s="865"/>
      <c r="BT31" s="866"/>
      <c r="BU31" s="866"/>
      <c r="BV31" s="866"/>
      <c r="BW31" s="866"/>
      <c r="BX31" s="866"/>
      <c r="BY31" s="866"/>
      <c r="BZ31" s="866"/>
      <c r="CA31" s="866"/>
      <c r="CB31" s="866"/>
      <c r="CC31" s="866"/>
      <c r="CD31" s="866"/>
      <c r="CE31" s="866"/>
      <c r="CF31" s="866"/>
      <c r="CG31" s="867"/>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65"/>
      <c r="BT32" s="866"/>
      <c r="BU32" s="866"/>
      <c r="BV32" s="866"/>
      <c r="BW32" s="866"/>
      <c r="BX32" s="866"/>
      <c r="BY32" s="866"/>
      <c r="BZ32" s="866"/>
      <c r="CA32" s="866"/>
      <c r="CB32" s="866"/>
      <c r="CC32" s="866"/>
      <c r="CD32" s="866"/>
      <c r="CE32" s="866"/>
      <c r="CF32" s="866"/>
      <c r="CG32" s="867"/>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65"/>
      <c r="BT33" s="866"/>
      <c r="BU33" s="866"/>
      <c r="BV33" s="866"/>
      <c r="BW33" s="866"/>
      <c r="BX33" s="866"/>
      <c r="BY33" s="866"/>
      <c r="BZ33" s="866"/>
      <c r="CA33" s="866"/>
      <c r="CB33" s="866"/>
      <c r="CC33" s="866"/>
      <c r="CD33" s="866"/>
      <c r="CE33" s="866"/>
      <c r="CF33" s="866"/>
      <c r="CG33" s="867"/>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65"/>
      <c r="BT34" s="866"/>
      <c r="BU34" s="866"/>
      <c r="BV34" s="866"/>
      <c r="BW34" s="866"/>
      <c r="BX34" s="866"/>
      <c r="BY34" s="866"/>
      <c r="BZ34" s="866"/>
      <c r="CA34" s="866"/>
      <c r="CB34" s="866"/>
      <c r="CC34" s="866"/>
      <c r="CD34" s="866"/>
      <c r="CE34" s="866"/>
      <c r="CF34" s="866"/>
      <c r="CG34" s="867"/>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65"/>
      <c r="BT35" s="866"/>
      <c r="BU35" s="866"/>
      <c r="BV35" s="866"/>
      <c r="BW35" s="866"/>
      <c r="BX35" s="866"/>
      <c r="BY35" s="866"/>
      <c r="BZ35" s="866"/>
      <c r="CA35" s="866"/>
      <c r="CB35" s="866"/>
      <c r="CC35" s="866"/>
      <c r="CD35" s="866"/>
      <c r="CE35" s="866"/>
      <c r="CF35" s="866"/>
      <c r="CG35" s="867"/>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65"/>
      <c r="BT36" s="866"/>
      <c r="BU36" s="866"/>
      <c r="BV36" s="866"/>
      <c r="BW36" s="866"/>
      <c r="BX36" s="866"/>
      <c r="BY36" s="866"/>
      <c r="BZ36" s="866"/>
      <c r="CA36" s="866"/>
      <c r="CB36" s="866"/>
      <c r="CC36" s="866"/>
      <c r="CD36" s="866"/>
      <c r="CE36" s="866"/>
      <c r="CF36" s="866"/>
      <c r="CG36" s="867"/>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65"/>
      <c r="BT37" s="866"/>
      <c r="BU37" s="866"/>
      <c r="BV37" s="866"/>
      <c r="BW37" s="866"/>
      <c r="BX37" s="866"/>
      <c r="BY37" s="866"/>
      <c r="BZ37" s="866"/>
      <c r="CA37" s="866"/>
      <c r="CB37" s="866"/>
      <c r="CC37" s="866"/>
      <c r="CD37" s="866"/>
      <c r="CE37" s="866"/>
      <c r="CF37" s="866"/>
      <c r="CG37" s="867"/>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65"/>
      <c r="BT38" s="866"/>
      <c r="BU38" s="866"/>
      <c r="BV38" s="866"/>
      <c r="BW38" s="866"/>
      <c r="BX38" s="866"/>
      <c r="BY38" s="866"/>
      <c r="BZ38" s="866"/>
      <c r="CA38" s="866"/>
      <c r="CB38" s="866"/>
      <c r="CC38" s="866"/>
      <c r="CD38" s="866"/>
      <c r="CE38" s="866"/>
      <c r="CF38" s="866"/>
      <c r="CG38" s="867"/>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65"/>
      <c r="BT39" s="866"/>
      <c r="BU39" s="866"/>
      <c r="BV39" s="866"/>
      <c r="BW39" s="866"/>
      <c r="BX39" s="866"/>
      <c r="BY39" s="866"/>
      <c r="BZ39" s="866"/>
      <c r="CA39" s="866"/>
      <c r="CB39" s="866"/>
      <c r="CC39" s="866"/>
      <c r="CD39" s="866"/>
      <c r="CE39" s="866"/>
      <c r="CF39" s="866"/>
      <c r="CG39" s="867"/>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65"/>
      <c r="BT40" s="866"/>
      <c r="BU40" s="866"/>
      <c r="BV40" s="866"/>
      <c r="BW40" s="866"/>
      <c r="BX40" s="866"/>
      <c r="BY40" s="866"/>
      <c r="BZ40" s="866"/>
      <c r="CA40" s="866"/>
      <c r="CB40" s="866"/>
      <c r="CC40" s="866"/>
      <c r="CD40" s="866"/>
      <c r="CE40" s="866"/>
      <c r="CF40" s="866"/>
      <c r="CG40" s="867"/>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65"/>
      <c r="BT41" s="866"/>
      <c r="BU41" s="866"/>
      <c r="BV41" s="866"/>
      <c r="BW41" s="866"/>
      <c r="BX41" s="866"/>
      <c r="BY41" s="866"/>
      <c r="BZ41" s="866"/>
      <c r="CA41" s="866"/>
      <c r="CB41" s="866"/>
      <c r="CC41" s="866"/>
      <c r="CD41" s="866"/>
      <c r="CE41" s="866"/>
      <c r="CF41" s="866"/>
      <c r="CG41" s="867"/>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65"/>
      <c r="BT42" s="866"/>
      <c r="BU42" s="866"/>
      <c r="BV42" s="866"/>
      <c r="BW42" s="866"/>
      <c r="BX42" s="866"/>
      <c r="BY42" s="866"/>
      <c r="BZ42" s="866"/>
      <c r="CA42" s="866"/>
      <c r="CB42" s="866"/>
      <c r="CC42" s="866"/>
      <c r="CD42" s="866"/>
      <c r="CE42" s="866"/>
      <c r="CF42" s="866"/>
      <c r="CG42" s="867"/>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65"/>
      <c r="BT43" s="866"/>
      <c r="BU43" s="866"/>
      <c r="BV43" s="866"/>
      <c r="BW43" s="866"/>
      <c r="BX43" s="866"/>
      <c r="BY43" s="866"/>
      <c r="BZ43" s="866"/>
      <c r="CA43" s="866"/>
      <c r="CB43" s="866"/>
      <c r="CC43" s="866"/>
      <c r="CD43" s="866"/>
      <c r="CE43" s="866"/>
      <c r="CF43" s="866"/>
      <c r="CG43" s="867"/>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65"/>
      <c r="BT44" s="866"/>
      <c r="BU44" s="866"/>
      <c r="BV44" s="866"/>
      <c r="BW44" s="866"/>
      <c r="BX44" s="866"/>
      <c r="BY44" s="866"/>
      <c r="BZ44" s="866"/>
      <c r="CA44" s="866"/>
      <c r="CB44" s="866"/>
      <c r="CC44" s="866"/>
      <c r="CD44" s="866"/>
      <c r="CE44" s="866"/>
      <c r="CF44" s="866"/>
      <c r="CG44" s="867"/>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65"/>
      <c r="BT45" s="866"/>
      <c r="BU45" s="866"/>
      <c r="BV45" s="866"/>
      <c r="BW45" s="866"/>
      <c r="BX45" s="866"/>
      <c r="BY45" s="866"/>
      <c r="BZ45" s="866"/>
      <c r="CA45" s="866"/>
      <c r="CB45" s="866"/>
      <c r="CC45" s="866"/>
      <c r="CD45" s="866"/>
      <c r="CE45" s="866"/>
      <c r="CF45" s="866"/>
      <c r="CG45" s="867"/>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65"/>
      <c r="BT46" s="866"/>
      <c r="BU46" s="866"/>
      <c r="BV46" s="866"/>
      <c r="BW46" s="866"/>
      <c r="BX46" s="866"/>
      <c r="BY46" s="866"/>
      <c r="BZ46" s="866"/>
      <c r="CA46" s="866"/>
      <c r="CB46" s="866"/>
      <c r="CC46" s="866"/>
      <c r="CD46" s="866"/>
      <c r="CE46" s="866"/>
      <c r="CF46" s="866"/>
      <c r="CG46" s="867"/>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65"/>
      <c r="BT47" s="866"/>
      <c r="BU47" s="866"/>
      <c r="BV47" s="866"/>
      <c r="BW47" s="866"/>
      <c r="BX47" s="866"/>
      <c r="BY47" s="866"/>
      <c r="BZ47" s="866"/>
      <c r="CA47" s="866"/>
      <c r="CB47" s="866"/>
      <c r="CC47" s="866"/>
      <c r="CD47" s="866"/>
      <c r="CE47" s="866"/>
      <c r="CF47" s="866"/>
      <c r="CG47" s="867"/>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65"/>
      <c r="BT48" s="866"/>
      <c r="BU48" s="866"/>
      <c r="BV48" s="866"/>
      <c r="BW48" s="866"/>
      <c r="BX48" s="866"/>
      <c r="BY48" s="866"/>
      <c r="BZ48" s="866"/>
      <c r="CA48" s="866"/>
      <c r="CB48" s="866"/>
      <c r="CC48" s="866"/>
      <c r="CD48" s="866"/>
      <c r="CE48" s="866"/>
      <c r="CF48" s="866"/>
      <c r="CG48" s="867"/>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65"/>
      <c r="BT49" s="866"/>
      <c r="BU49" s="866"/>
      <c r="BV49" s="866"/>
      <c r="BW49" s="866"/>
      <c r="BX49" s="866"/>
      <c r="BY49" s="866"/>
      <c r="BZ49" s="866"/>
      <c r="CA49" s="866"/>
      <c r="CB49" s="866"/>
      <c r="CC49" s="866"/>
      <c r="CD49" s="866"/>
      <c r="CE49" s="866"/>
      <c r="CF49" s="866"/>
      <c r="CG49" s="867"/>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65"/>
      <c r="BT50" s="866"/>
      <c r="BU50" s="866"/>
      <c r="BV50" s="866"/>
      <c r="BW50" s="866"/>
      <c r="BX50" s="866"/>
      <c r="BY50" s="866"/>
      <c r="BZ50" s="866"/>
      <c r="CA50" s="866"/>
      <c r="CB50" s="866"/>
      <c r="CC50" s="866"/>
      <c r="CD50" s="866"/>
      <c r="CE50" s="866"/>
      <c r="CF50" s="866"/>
      <c r="CG50" s="867"/>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65"/>
      <c r="BT51" s="866"/>
      <c r="BU51" s="866"/>
      <c r="BV51" s="866"/>
      <c r="BW51" s="866"/>
      <c r="BX51" s="866"/>
      <c r="BY51" s="866"/>
      <c r="BZ51" s="866"/>
      <c r="CA51" s="866"/>
      <c r="CB51" s="866"/>
      <c r="CC51" s="866"/>
      <c r="CD51" s="866"/>
      <c r="CE51" s="866"/>
      <c r="CF51" s="866"/>
      <c r="CG51" s="867"/>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65"/>
      <c r="BT52" s="866"/>
      <c r="BU52" s="866"/>
      <c r="BV52" s="866"/>
      <c r="BW52" s="866"/>
      <c r="BX52" s="866"/>
      <c r="BY52" s="866"/>
      <c r="BZ52" s="866"/>
      <c r="CA52" s="866"/>
      <c r="CB52" s="866"/>
      <c r="CC52" s="866"/>
      <c r="CD52" s="866"/>
      <c r="CE52" s="866"/>
      <c r="CF52" s="866"/>
      <c r="CG52" s="867"/>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65"/>
      <c r="BT53" s="866"/>
      <c r="BU53" s="866"/>
      <c r="BV53" s="866"/>
      <c r="BW53" s="866"/>
      <c r="BX53" s="866"/>
      <c r="BY53" s="866"/>
      <c r="BZ53" s="866"/>
      <c r="CA53" s="866"/>
      <c r="CB53" s="866"/>
      <c r="CC53" s="866"/>
      <c r="CD53" s="866"/>
      <c r="CE53" s="866"/>
      <c r="CF53" s="866"/>
      <c r="CG53" s="867"/>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65"/>
      <c r="BT54" s="866"/>
      <c r="BU54" s="866"/>
      <c r="BV54" s="866"/>
      <c r="BW54" s="866"/>
      <c r="BX54" s="866"/>
      <c r="BY54" s="866"/>
      <c r="BZ54" s="866"/>
      <c r="CA54" s="866"/>
      <c r="CB54" s="866"/>
      <c r="CC54" s="866"/>
      <c r="CD54" s="866"/>
      <c r="CE54" s="866"/>
      <c r="CF54" s="866"/>
      <c r="CG54" s="867"/>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65"/>
      <c r="BT55" s="866"/>
      <c r="BU55" s="866"/>
      <c r="BV55" s="866"/>
      <c r="BW55" s="866"/>
      <c r="BX55" s="866"/>
      <c r="BY55" s="866"/>
      <c r="BZ55" s="866"/>
      <c r="CA55" s="866"/>
      <c r="CB55" s="866"/>
      <c r="CC55" s="866"/>
      <c r="CD55" s="866"/>
      <c r="CE55" s="866"/>
      <c r="CF55" s="866"/>
      <c r="CG55" s="867"/>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65"/>
      <c r="BT56" s="866"/>
      <c r="BU56" s="866"/>
      <c r="BV56" s="866"/>
      <c r="BW56" s="866"/>
      <c r="BX56" s="866"/>
      <c r="BY56" s="866"/>
      <c r="BZ56" s="866"/>
      <c r="CA56" s="866"/>
      <c r="CB56" s="866"/>
      <c r="CC56" s="866"/>
      <c r="CD56" s="866"/>
      <c r="CE56" s="866"/>
      <c r="CF56" s="866"/>
      <c r="CG56" s="867"/>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65"/>
      <c r="BT57" s="866"/>
      <c r="BU57" s="866"/>
      <c r="BV57" s="866"/>
      <c r="BW57" s="866"/>
      <c r="BX57" s="866"/>
      <c r="BY57" s="866"/>
      <c r="BZ57" s="866"/>
      <c r="CA57" s="866"/>
      <c r="CB57" s="866"/>
      <c r="CC57" s="866"/>
      <c r="CD57" s="866"/>
      <c r="CE57" s="866"/>
      <c r="CF57" s="866"/>
      <c r="CG57" s="867"/>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65"/>
      <c r="BT58" s="866"/>
      <c r="BU58" s="866"/>
      <c r="BV58" s="866"/>
      <c r="BW58" s="866"/>
      <c r="BX58" s="866"/>
      <c r="BY58" s="866"/>
      <c r="BZ58" s="866"/>
      <c r="CA58" s="866"/>
      <c r="CB58" s="866"/>
      <c r="CC58" s="866"/>
      <c r="CD58" s="866"/>
      <c r="CE58" s="866"/>
      <c r="CF58" s="866"/>
      <c r="CG58" s="867"/>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65"/>
      <c r="BT59" s="866"/>
      <c r="BU59" s="866"/>
      <c r="BV59" s="866"/>
      <c r="BW59" s="866"/>
      <c r="BX59" s="866"/>
      <c r="BY59" s="866"/>
      <c r="BZ59" s="866"/>
      <c r="CA59" s="866"/>
      <c r="CB59" s="866"/>
      <c r="CC59" s="866"/>
      <c r="CD59" s="866"/>
      <c r="CE59" s="866"/>
      <c r="CF59" s="866"/>
      <c r="CG59" s="867"/>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65"/>
      <c r="BT60" s="866"/>
      <c r="BU60" s="866"/>
      <c r="BV60" s="866"/>
      <c r="BW60" s="866"/>
      <c r="BX60" s="866"/>
      <c r="BY60" s="866"/>
      <c r="BZ60" s="866"/>
      <c r="CA60" s="866"/>
      <c r="CB60" s="866"/>
      <c r="CC60" s="866"/>
      <c r="CD60" s="866"/>
      <c r="CE60" s="866"/>
      <c r="CF60" s="866"/>
      <c r="CG60" s="867"/>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65"/>
      <c r="BT61" s="866"/>
      <c r="BU61" s="866"/>
      <c r="BV61" s="866"/>
      <c r="BW61" s="866"/>
      <c r="BX61" s="866"/>
      <c r="BY61" s="866"/>
      <c r="BZ61" s="866"/>
      <c r="CA61" s="866"/>
      <c r="CB61" s="866"/>
      <c r="CC61" s="866"/>
      <c r="CD61" s="866"/>
      <c r="CE61" s="866"/>
      <c r="CF61" s="866"/>
      <c r="CG61" s="867"/>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6"/>
      <c r="BP62" s="266"/>
      <c r="BQ62" s="263">
        <v>56</v>
      </c>
      <c r="BR62" s="264"/>
      <c r="BS62" s="865"/>
      <c r="BT62" s="866"/>
      <c r="BU62" s="866"/>
      <c r="BV62" s="866"/>
      <c r="BW62" s="866"/>
      <c r="BX62" s="866"/>
      <c r="BY62" s="866"/>
      <c r="BZ62" s="866"/>
      <c r="CA62" s="866"/>
      <c r="CB62" s="866"/>
      <c r="CC62" s="866"/>
      <c r="CD62" s="866"/>
      <c r="CE62" s="866"/>
      <c r="CF62" s="866"/>
      <c r="CG62" s="867"/>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7"/>
    </row>
    <row r="63" spans="1:131" s="248" customFormat="1" ht="26.25" customHeight="1" thickBot="1" x14ac:dyDescent="0.2">
      <c r="A63" s="265" t="s">
        <v>386</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405</v>
      </c>
      <c r="BK63" s="934"/>
      <c r="BL63" s="934"/>
      <c r="BM63" s="934"/>
      <c r="BN63" s="935"/>
      <c r="BO63" s="266"/>
      <c r="BP63" s="266"/>
      <c r="BQ63" s="263">
        <v>57</v>
      </c>
      <c r="BR63" s="264"/>
      <c r="BS63" s="865"/>
      <c r="BT63" s="866"/>
      <c r="BU63" s="866"/>
      <c r="BV63" s="866"/>
      <c r="BW63" s="866"/>
      <c r="BX63" s="866"/>
      <c r="BY63" s="866"/>
      <c r="BZ63" s="866"/>
      <c r="CA63" s="866"/>
      <c r="CB63" s="866"/>
      <c r="CC63" s="866"/>
      <c r="CD63" s="866"/>
      <c r="CE63" s="866"/>
      <c r="CF63" s="866"/>
      <c r="CG63" s="867"/>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65"/>
      <c r="BT64" s="866"/>
      <c r="BU64" s="866"/>
      <c r="BV64" s="866"/>
      <c r="BW64" s="866"/>
      <c r="BX64" s="866"/>
      <c r="BY64" s="866"/>
      <c r="BZ64" s="866"/>
      <c r="CA64" s="866"/>
      <c r="CB64" s="866"/>
      <c r="CC64" s="866"/>
      <c r="CD64" s="866"/>
      <c r="CE64" s="866"/>
      <c r="CF64" s="866"/>
      <c r="CG64" s="867"/>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65"/>
      <c r="BT65" s="866"/>
      <c r="BU65" s="866"/>
      <c r="BV65" s="866"/>
      <c r="BW65" s="866"/>
      <c r="BX65" s="866"/>
      <c r="BY65" s="866"/>
      <c r="BZ65" s="866"/>
      <c r="CA65" s="866"/>
      <c r="CB65" s="866"/>
      <c r="CC65" s="866"/>
      <c r="CD65" s="866"/>
      <c r="CE65" s="866"/>
      <c r="CF65" s="866"/>
      <c r="CG65" s="867"/>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7"/>
    </row>
    <row r="66" spans="1:131" s="248" customFormat="1" ht="26.25" customHeight="1" x14ac:dyDescent="0.15">
      <c r="A66" s="824" t="s">
        <v>407</v>
      </c>
      <c r="B66" s="825"/>
      <c r="C66" s="825"/>
      <c r="D66" s="825"/>
      <c r="E66" s="825"/>
      <c r="F66" s="825"/>
      <c r="G66" s="825"/>
      <c r="H66" s="825"/>
      <c r="I66" s="825"/>
      <c r="J66" s="825"/>
      <c r="K66" s="825"/>
      <c r="L66" s="825"/>
      <c r="M66" s="825"/>
      <c r="N66" s="825"/>
      <c r="O66" s="825"/>
      <c r="P66" s="826"/>
      <c r="Q66" s="801" t="s">
        <v>408</v>
      </c>
      <c r="R66" s="802"/>
      <c r="S66" s="802"/>
      <c r="T66" s="802"/>
      <c r="U66" s="803"/>
      <c r="V66" s="801" t="s">
        <v>409</v>
      </c>
      <c r="W66" s="802"/>
      <c r="X66" s="802"/>
      <c r="Y66" s="802"/>
      <c r="Z66" s="803"/>
      <c r="AA66" s="801" t="s">
        <v>410</v>
      </c>
      <c r="AB66" s="802"/>
      <c r="AC66" s="802"/>
      <c r="AD66" s="802"/>
      <c r="AE66" s="803"/>
      <c r="AF66" s="936" t="s">
        <v>411</v>
      </c>
      <c r="AG66" s="897"/>
      <c r="AH66" s="897"/>
      <c r="AI66" s="897"/>
      <c r="AJ66" s="937"/>
      <c r="AK66" s="801" t="s">
        <v>412</v>
      </c>
      <c r="AL66" s="825"/>
      <c r="AM66" s="825"/>
      <c r="AN66" s="825"/>
      <c r="AO66" s="826"/>
      <c r="AP66" s="801" t="s">
        <v>413</v>
      </c>
      <c r="AQ66" s="802"/>
      <c r="AR66" s="802"/>
      <c r="AS66" s="802"/>
      <c r="AT66" s="803"/>
      <c r="AU66" s="801" t="s">
        <v>414</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6" t="s">
        <v>579</v>
      </c>
      <c r="C68" s="957"/>
      <c r="D68" s="957"/>
      <c r="E68" s="957"/>
      <c r="F68" s="957"/>
      <c r="G68" s="957"/>
      <c r="H68" s="957"/>
      <c r="I68" s="957"/>
      <c r="J68" s="957"/>
      <c r="K68" s="957"/>
      <c r="L68" s="957"/>
      <c r="M68" s="957"/>
      <c r="N68" s="957"/>
      <c r="O68" s="957"/>
      <c r="P68" s="958"/>
      <c r="Q68" s="959">
        <v>1723</v>
      </c>
      <c r="R68" s="952"/>
      <c r="S68" s="952"/>
      <c r="T68" s="952"/>
      <c r="U68" s="953"/>
      <c r="V68" s="951">
        <v>1598</v>
      </c>
      <c r="W68" s="952"/>
      <c r="X68" s="952"/>
      <c r="Y68" s="952"/>
      <c r="Z68" s="953"/>
      <c r="AA68" s="951">
        <v>125</v>
      </c>
      <c r="AB68" s="952"/>
      <c r="AC68" s="952"/>
      <c r="AD68" s="952"/>
      <c r="AE68" s="953"/>
      <c r="AF68" s="951">
        <v>98</v>
      </c>
      <c r="AG68" s="952"/>
      <c r="AH68" s="952"/>
      <c r="AI68" s="952"/>
      <c r="AJ68" s="953"/>
      <c r="AK68" s="951">
        <v>2</v>
      </c>
      <c r="AL68" s="952"/>
      <c r="AM68" s="952"/>
      <c r="AN68" s="952"/>
      <c r="AO68" s="953"/>
      <c r="AP68" s="950">
        <v>6236</v>
      </c>
      <c r="AQ68" s="950"/>
      <c r="AR68" s="950"/>
      <c r="AS68" s="950"/>
      <c r="AT68" s="950"/>
      <c r="AU68" s="951">
        <v>131</v>
      </c>
      <c r="AV68" s="952"/>
      <c r="AW68" s="952"/>
      <c r="AX68" s="952"/>
      <c r="AY68" s="953"/>
      <c r="AZ68" s="954"/>
      <c r="BA68" s="954"/>
      <c r="BB68" s="954"/>
      <c r="BC68" s="954"/>
      <c r="BD68" s="955"/>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580</v>
      </c>
      <c r="C69" s="961"/>
      <c r="D69" s="961"/>
      <c r="E69" s="961"/>
      <c r="F69" s="961"/>
      <c r="G69" s="961"/>
      <c r="H69" s="961"/>
      <c r="I69" s="961"/>
      <c r="J69" s="961"/>
      <c r="K69" s="961"/>
      <c r="L69" s="961"/>
      <c r="M69" s="961"/>
      <c r="N69" s="961"/>
      <c r="O69" s="961"/>
      <c r="P69" s="962"/>
      <c r="Q69" s="868">
        <v>12</v>
      </c>
      <c r="R69" s="869"/>
      <c r="S69" s="869"/>
      <c r="T69" s="869"/>
      <c r="U69" s="914"/>
      <c r="V69" s="963">
        <v>7</v>
      </c>
      <c r="W69" s="869"/>
      <c r="X69" s="869"/>
      <c r="Y69" s="869"/>
      <c r="Z69" s="914"/>
      <c r="AA69" s="963">
        <v>5</v>
      </c>
      <c r="AB69" s="869"/>
      <c r="AC69" s="869"/>
      <c r="AD69" s="869"/>
      <c r="AE69" s="914"/>
      <c r="AF69" s="915">
        <v>3</v>
      </c>
      <c r="AG69" s="915"/>
      <c r="AH69" s="915"/>
      <c r="AI69" s="915"/>
      <c r="AJ69" s="915"/>
      <c r="AK69" s="963" t="s">
        <v>517</v>
      </c>
      <c r="AL69" s="869"/>
      <c r="AM69" s="869"/>
      <c r="AN69" s="869"/>
      <c r="AO69" s="914"/>
      <c r="AP69" s="964" t="s">
        <v>591</v>
      </c>
      <c r="AQ69" s="965"/>
      <c r="AR69" s="965"/>
      <c r="AS69" s="965"/>
      <c r="AT69" s="965"/>
      <c r="AU69" s="915" t="s">
        <v>593</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581</v>
      </c>
      <c r="C70" s="961"/>
      <c r="D70" s="961"/>
      <c r="E70" s="961"/>
      <c r="F70" s="961"/>
      <c r="G70" s="961"/>
      <c r="H70" s="961"/>
      <c r="I70" s="961"/>
      <c r="J70" s="961"/>
      <c r="K70" s="961"/>
      <c r="L70" s="961"/>
      <c r="M70" s="961"/>
      <c r="N70" s="961"/>
      <c r="O70" s="961"/>
      <c r="P70" s="962"/>
      <c r="Q70" s="868">
        <v>2177</v>
      </c>
      <c r="R70" s="869"/>
      <c r="S70" s="869"/>
      <c r="T70" s="869"/>
      <c r="U70" s="914"/>
      <c r="V70" s="963">
        <v>2131</v>
      </c>
      <c r="W70" s="869"/>
      <c r="X70" s="869"/>
      <c r="Y70" s="869"/>
      <c r="Z70" s="914"/>
      <c r="AA70" s="963">
        <v>46</v>
      </c>
      <c r="AB70" s="869"/>
      <c r="AC70" s="869"/>
      <c r="AD70" s="869"/>
      <c r="AE70" s="914"/>
      <c r="AF70" s="915">
        <v>54</v>
      </c>
      <c r="AG70" s="915"/>
      <c r="AH70" s="915"/>
      <c r="AI70" s="915"/>
      <c r="AJ70" s="915"/>
      <c r="AK70" s="963">
        <v>21</v>
      </c>
      <c r="AL70" s="869"/>
      <c r="AM70" s="869"/>
      <c r="AN70" s="869"/>
      <c r="AO70" s="914"/>
      <c r="AP70" s="965">
        <v>418</v>
      </c>
      <c r="AQ70" s="965"/>
      <c r="AR70" s="965"/>
      <c r="AS70" s="965"/>
      <c r="AT70" s="965"/>
      <c r="AU70" s="915">
        <v>5</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582</v>
      </c>
      <c r="C71" s="961"/>
      <c r="D71" s="961"/>
      <c r="E71" s="961"/>
      <c r="F71" s="961"/>
      <c r="G71" s="961"/>
      <c r="H71" s="961"/>
      <c r="I71" s="961"/>
      <c r="J71" s="961"/>
      <c r="K71" s="961"/>
      <c r="L71" s="961"/>
      <c r="M71" s="961"/>
      <c r="N71" s="961"/>
      <c r="O71" s="961"/>
      <c r="P71" s="962"/>
      <c r="Q71" s="868">
        <v>148</v>
      </c>
      <c r="R71" s="869"/>
      <c r="S71" s="869"/>
      <c r="T71" s="869"/>
      <c r="U71" s="914"/>
      <c r="V71" s="963">
        <v>137</v>
      </c>
      <c r="W71" s="869"/>
      <c r="X71" s="869"/>
      <c r="Y71" s="869"/>
      <c r="Z71" s="914"/>
      <c r="AA71" s="963">
        <v>11</v>
      </c>
      <c r="AB71" s="869"/>
      <c r="AC71" s="869"/>
      <c r="AD71" s="869"/>
      <c r="AE71" s="914"/>
      <c r="AF71" s="915">
        <v>11</v>
      </c>
      <c r="AG71" s="915"/>
      <c r="AH71" s="915"/>
      <c r="AI71" s="915"/>
      <c r="AJ71" s="915"/>
      <c r="AK71" s="963" t="s">
        <v>517</v>
      </c>
      <c r="AL71" s="869"/>
      <c r="AM71" s="869"/>
      <c r="AN71" s="869"/>
      <c r="AO71" s="914"/>
      <c r="AP71" s="965" t="s">
        <v>593</v>
      </c>
      <c r="AQ71" s="965"/>
      <c r="AR71" s="965"/>
      <c r="AS71" s="965"/>
      <c r="AT71" s="965"/>
      <c r="AU71" s="915" t="s">
        <v>594</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583</v>
      </c>
      <c r="C72" s="961"/>
      <c r="D72" s="961"/>
      <c r="E72" s="961"/>
      <c r="F72" s="961"/>
      <c r="G72" s="961"/>
      <c r="H72" s="961"/>
      <c r="I72" s="961"/>
      <c r="J72" s="961"/>
      <c r="K72" s="961"/>
      <c r="L72" s="961"/>
      <c r="M72" s="961"/>
      <c r="N72" s="961"/>
      <c r="O72" s="961"/>
      <c r="P72" s="962"/>
      <c r="Q72" s="868">
        <v>1069</v>
      </c>
      <c r="R72" s="869"/>
      <c r="S72" s="869"/>
      <c r="T72" s="869"/>
      <c r="U72" s="914"/>
      <c r="V72" s="963">
        <v>1042</v>
      </c>
      <c r="W72" s="869"/>
      <c r="X72" s="869"/>
      <c r="Y72" s="869"/>
      <c r="Z72" s="914"/>
      <c r="AA72" s="963">
        <v>28</v>
      </c>
      <c r="AB72" s="869"/>
      <c r="AC72" s="869"/>
      <c r="AD72" s="869"/>
      <c r="AE72" s="914"/>
      <c r="AF72" s="915">
        <v>28</v>
      </c>
      <c r="AG72" s="915"/>
      <c r="AH72" s="915"/>
      <c r="AI72" s="915"/>
      <c r="AJ72" s="915"/>
      <c r="AK72" s="963">
        <v>11</v>
      </c>
      <c r="AL72" s="869"/>
      <c r="AM72" s="869"/>
      <c r="AN72" s="869"/>
      <c r="AO72" s="914"/>
      <c r="AP72" s="965" t="s">
        <v>593</v>
      </c>
      <c r="AQ72" s="965"/>
      <c r="AR72" s="965"/>
      <c r="AS72" s="965"/>
      <c r="AT72" s="965"/>
      <c r="AU72" s="915" t="s">
        <v>593</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584</v>
      </c>
      <c r="C73" s="961"/>
      <c r="D73" s="961"/>
      <c r="E73" s="961"/>
      <c r="F73" s="961"/>
      <c r="G73" s="961"/>
      <c r="H73" s="961"/>
      <c r="I73" s="961"/>
      <c r="J73" s="961"/>
      <c r="K73" s="961"/>
      <c r="L73" s="961"/>
      <c r="M73" s="961"/>
      <c r="N73" s="961"/>
      <c r="O73" s="961"/>
      <c r="P73" s="962"/>
      <c r="Q73" s="868">
        <v>194</v>
      </c>
      <c r="R73" s="869"/>
      <c r="S73" s="869"/>
      <c r="T73" s="869"/>
      <c r="U73" s="914"/>
      <c r="V73" s="963">
        <v>191</v>
      </c>
      <c r="W73" s="869"/>
      <c r="X73" s="869"/>
      <c r="Y73" s="869"/>
      <c r="Z73" s="914"/>
      <c r="AA73" s="963">
        <v>3</v>
      </c>
      <c r="AB73" s="869"/>
      <c r="AC73" s="869"/>
      <c r="AD73" s="869"/>
      <c r="AE73" s="914"/>
      <c r="AF73" s="915">
        <v>3</v>
      </c>
      <c r="AG73" s="915"/>
      <c r="AH73" s="915"/>
      <c r="AI73" s="915"/>
      <c r="AJ73" s="915"/>
      <c r="AK73" s="963" t="s">
        <v>517</v>
      </c>
      <c r="AL73" s="869"/>
      <c r="AM73" s="869"/>
      <c r="AN73" s="869"/>
      <c r="AO73" s="914"/>
      <c r="AP73" s="965" t="s">
        <v>593</v>
      </c>
      <c r="AQ73" s="965"/>
      <c r="AR73" s="965"/>
      <c r="AS73" s="965"/>
      <c r="AT73" s="965"/>
      <c r="AU73" s="915" t="s">
        <v>593</v>
      </c>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t="s">
        <v>585</v>
      </c>
      <c r="C74" s="961"/>
      <c r="D74" s="961"/>
      <c r="E74" s="961"/>
      <c r="F74" s="961"/>
      <c r="G74" s="961"/>
      <c r="H74" s="961"/>
      <c r="I74" s="961"/>
      <c r="J74" s="961"/>
      <c r="K74" s="961"/>
      <c r="L74" s="961"/>
      <c r="M74" s="961"/>
      <c r="N74" s="961"/>
      <c r="O74" s="961"/>
      <c r="P74" s="962"/>
      <c r="Q74" s="868">
        <v>6683</v>
      </c>
      <c r="R74" s="869"/>
      <c r="S74" s="869"/>
      <c r="T74" s="869"/>
      <c r="U74" s="914"/>
      <c r="V74" s="963">
        <v>6314</v>
      </c>
      <c r="W74" s="869"/>
      <c r="X74" s="869"/>
      <c r="Y74" s="869"/>
      <c r="Z74" s="914"/>
      <c r="AA74" s="963">
        <v>369</v>
      </c>
      <c r="AB74" s="869"/>
      <c r="AC74" s="869"/>
      <c r="AD74" s="869"/>
      <c r="AE74" s="914"/>
      <c r="AF74" s="915">
        <v>378</v>
      </c>
      <c r="AG74" s="915"/>
      <c r="AH74" s="915"/>
      <c r="AI74" s="915"/>
      <c r="AJ74" s="915"/>
      <c r="AK74" s="963">
        <v>350</v>
      </c>
      <c r="AL74" s="869"/>
      <c r="AM74" s="869"/>
      <c r="AN74" s="869"/>
      <c r="AO74" s="914"/>
      <c r="AP74" s="965" t="s">
        <v>593</v>
      </c>
      <c r="AQ74" s="965"/>
      <c r="AR74" s="965"/>
      <c r="AS74" s="965"/>
      <c r="AT74" s="965"/>
      <c r="AU74" s="915" t="s">
        <v>593</v>
      </c>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t="s">
        <v>586</v>
      </c>
      <c r="C75" s="961"/>
      <c r="D75" s="961"/>
      <c r="E75" s="961"/>
      <c r="F75" s="961"/>
      <c r="G75" s="961"/>
      <c r="H75" s="961"/>
      <c r="I75" s="961"/>
      <c r="J75" s="961"/>
      <c r="K75" s="961"/>
      <c r="L75" s="961"/>
      <c r="M75" s="961"/>
      <c r="N75" s="961"/>
      <c r="O75" s="961"/>
      <c r="P75" s="962"/>
      <c r="Q75" s="868">
        <v>14</v>
      </c>
      <c r="R75" s="869"/>
      <c r="S75" s="869"/>
      <c r="T75" s="869"/>
      <c r="U75" s="914"/>
      <c r="V75" s="963">
        <v>5</v>
      </c>
      <c r="W75" s="869"/>
      <c r="X75" s="869"/>
      <c r="Y75" s="869"/>
      <c r="Z75" s="914"/>
      <c r="AA75" s="963">
        <v>9</v>
      </c>
      <c r="AB75" s="869"/>
      <c r="AC75" s="869"/>
      <c r="AD75" s="869"/>
      <c r="AE75" s="914"/>
      <c r="AF75" s="963">
        <v>1</v>
      </c>
      <c r="AG75" s="869"/>
      <c r="AH75" s="869"/>
      <c r="AI75" s="869"/>
      <c r="AJ75" s="914"/>
      <c r="AK75" s="963">
        <v>9</v>
      </c>
      <c r="AL75" s="869"/>
      <c r="AM75" s="869"/>
      <c r="AN75" s="869"/>
      <c r="AO75" s="914"/>
      <c r="AP75" s="965" t="s">
        <v>593</v>
      </c>
      <c r="AQ75" s="965"/>
      <c r="AR75" s="965"/>
      <c r="AS75" s="965"/>
      <c r="AT75" s="965"/>
      <c r="AU75" s="915" t="s">
        <v>593</v>
      </c>
      <c r="AV75" s="915"/>
      <c r="AW75" s="915"/>
      <c r="AX75" s="915"/>
      <c r="AY75" s="915"/>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t="s">
        <v>587</v>
      </c>
      <c r="C76" s="961"/>
      <c r="D76" s="961"/>
      <c r="E76" s="961"/>
      <c r="F76" s="961"/>
      <c r="G76" s="961"/>
      <c r="H76" s="961"/>
      <c r="I76" s="961"/>
      <c r="J76" s="961"/>
      <c r="K76" s="961"/>
      <c r="L76" s="961"/>
      <c r="M76" s="961"/>
      <c r="N76" s="961"/>
      <c r="O76" s="961"/>
      <c r="P76" s="962"/>
      <c r="Q76" s="868">
        <v>1097</v>
      </c>
      <c r="R76" s="869"/>
      <c r="S76" s="869"/>
      <c r="T76" s="869"/>
      <c r="U76" s="914"/>
      <c r="V76" s="963">
        <v>1024</v>
      </c>
      <c r="W76" s="869"/>
      <c r="X76" s="869"/>
      <c r="Y76" s="869"/>
      <c r="Z76" s="914"/>
      <c r="AA76" s="963">
        <v>73</v>
      </c>
      <c r="AB76" s="869"/>
      <c r="AC76" s="869"/>
      <c r="AD76" s="869"/>
      <c r="AE76" s="914"/>
      <c r="AF76" s="963">
        <v>73</v>
      </c>
      <c r="AG76" s="869"/>
      <c r="AH76" s="869"/>
      <c r="AI76" s="869"/>
      <c r="AJ76" s="914"/>
      <c r="AK76" s="963">
        <v>141</v>
      </c>
      <c r="AL76" s="869"/>
      <c r="AM76" s="869"/>
      <c r="AN76" s="869"/>
      <c r="AO76" s="914"/>
      <c r="AP76" s="968" t="s">
        <v>592</v>
      </c>
      <c r="AQ76" s="968"/>
      <c r="AR76" s="968"/>
      <c r="AS76" s="968"/>
      <c r="AT76" s="968"/>
      <c r="AU76" s="968" t="s">
        <v>592</v>
      </c>
      <c r="AV76" s="968"/>
      <c r="AW76" s="968"/>
      <c r="AX76" s="968"/>
      <c r="AY76" s="968"/>
      <c r="AZ76" s="912"/>
      <c r="BA76" s="912"/>
      <c r="BB76" s="912"/>
      <c r="BC76" s="912"/>
      <c r="BD76" s="91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t="s">
        <v>601</v>
      </c>
      <c r="C77" s="961"/>
      <c r="D77" s="961"/>
      <c r="E77" s="961"/>
      <c r="F77" s="961"/>
      <c r="G77" s="961"/>
      <c r="H77" s="961"/>
      <c r="I77" s="961"/>
      <c r="J77" s="961"/>
      <c r="K77" s="961"/>
      <c r="L77" s="961"/>
      <c r="M77" s="961"/>
      <c r="N77" s="961"/>
      <c r="O77" s="961"/>
      <c r="P77" s="962"/>
      <c r="Q77" s="868">
        <v>293449</v>
      </c>
      <c r="R77" s="869"/>
      <c r="S77" s="869"/>
      <c r="T77" s="869"/>
      <c r="U77" s="914"/>
      <c r="V77" s="963">
        <v>280469</v>
      </c>
      <c r="W77" s="869"/>
      <c r="X77" s="869"/>
      <c r="Y77" s="869"/>
      <c r="Z77" s="914"/>
      <c r="AA77" s="963">
        <v>12980</v>
      </c>
      <c r="AB77" s="869"/>
      <c r="AC77" s="869"/>
      <c r="AD77" s="869"/>
      <c r="AE77" s="914"/>
      <c r="AF77" s="963">
        <v>12980</v>
      </c>
      <c r="AG77" s="869"/>
      <c r="AH77" s="869"/>
      <c r="AI77" s="869"/>
      <c r="AJ77" s="914"/>
      <c r="AK77" s="963">
        <v>723</v>
      </c>
      <c r="AL77" s="869"/>
      <c r="AM77" s="869"/>
      <c r="AN77" s="869"/>
      <c r="AO77" s="914"/>
      <c r="AP77" s="968" t="s">
        <v>592</v>
      </c>
      <c r="AQ77" s="968"/>
      <c r="AR77" s="968"/>
      <c r="AS77" s="968"/>
      <c r="AT77" s="968"/>
      <c r="AU77" s="968" t="s">
        <v>592</v>
      </c>
      <c r="AV77" s="968"/>
      <c r="AW77" s="968"/>
      <c r="AX77" s="968"/>
      <c r="AY77" s="968"/>
      <c r="AZ77" s="912"/>
      <c r="BA77" s="912"/>
      <c r="BB77" s="912"/>
      <c r="BC77" s="912"/>
      <c r="BD77" s="913"/>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t="s">
        <v>602</v>
      </c>
      <c r="C78" s="961"/>
      <c r="D78" s="961"/>
      <c r="E78" s="961"/>
      <c r="F78" s="961"/>
      <c r="G78" s="961"/>
      <c r="H78" s="961"/>
      <c r="I78" s="961"/>
      <c r="J78" s="961"/>
      <c r="K78" s="961"/>
      <c r="L78" s="961"/>
      <c r="M78" s="961"/>
      <c r="N78" s="961"/>
      <c r="O78" s="961"/>
      <c r="P78" s="962"/>
      <c r="Q78" s="868">
        <v>131</v>
      </c>
      <c r="R78" s="869"/>
      <c r="S78" s="869"/>
      <c r="T78" s="869"/>
      <c r="U78" s="914"/>
      <c r="V78" s="963">
        <v>123</v>
      </c>
      <c r="W78" s="869"/>
      <c r="X78" s="869"/>
      <c r="Y78" s="869"/>
      <c r="Z78" s="914"/>
      <c r="AA78" s="963">
        <v>8</v>
      </c>
      <c r="AB78" s="869"/>
      <c r="AC78" s="869"/>
      <c r="AD78" s="869"/>
      <c r="AE78" s="914"/>
      <c r="AF78" s="915">
        <v>8</v>
      </c>
      <c r="AG78" s="915"/>
      <c r="AH78" s="915"/>
      <c r="AI78" s="915"/>
      <c r="AJ78" s="915"/>
      <c r="AK78" s="969" t="s">
        <v>517</v>
      </c>
      <c r="AL78" s="970"/>
      <c r="AM78" s="970"/>
      <c r="AN78" s="970"/>
      <c r="AO78" s="971"/>
      <c r="AP78" s="968" t="s">
        <v>592</v>
      </c>
      <c r="AQ78" s="968"/>
      <c r="AR78" s="968"/>
      <c r="AS78" s="968"/>
      <c r="AT78" s="968"/>
      <c r="AU78" s="968" t="s">
        <v>592</v>
      </c>
      <c r="AV78" s="968"/>
      <c r="AW78" s="968"/>
      <c r="AX78" s="968"/>
      <c r="AY78" s="968"/>
      <c r="AZ78" s="912"/>
      <c r="BA78" s="912"/>
      <c r="BB78" s="912"/>
      <c r="BC78" s="912"/>
      <c r="BD78" s="913"/>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t="s">
        <v>588</v>
      </c>
      <c r="C79" s="961"/>
      <c r="D79" s="961"/>
      <c r="E79" s="961"/>
      <c r="F79" s="961"/>
      <c r="G79" s="961"/>
      <c r="H79" s="961"/>
      <c r="I79" s="961"/>
      <c r="J79" s="961"/>
      <c r="K79" s="961"/>
      <c r="L79" s="961"/>
      <c r="M79" s="961"/>
      <c r="N79" s="961"/>
      <c r="O79" s="961"/>
      <c r="P79" s="962"/>
      <c r="Q79" s="868">
        <v>2</v>
      </c>
      <c r="R79" s="869"/>
      <c r="S79" s="869"/>
      <c r="T79" s="869"/>
      <c r="U79" s="914"/>
      <c r="V79" s="963">
        <v>2</v>
      </c>
      <c r="W79" s="869"/>
      <c r="X79" s="869"/>
      <c r="Y79" s="869"/>
      <c r="Z79" s="914"/>
      <c r="AA79" s="963">
        <v>0</v>
      </c>
      <c r="AB79" s="869"/>
      <c r="AC79" s="869"/>
      <c r="AD79" s="869"/>
      <c r="AE79" s="914"/>
      <c r="AF79" s="915" t="s">
        <v>591</v>
      </c>
      <c r="AG79" s="915"/>
      <c r="AH79" s="915"/>
      <c r="AI79" s="915"/>
      <c r="AJ79" s="915"/>
      <c r="AK79" s="969" t="s">
        <v>517</v>
      </c>
      <c r="AL79" s="970"/>
      <c r="AM79" s="970"/>
      <c r="AN79" s="970"/>
      <c r="AO79" s="971"/>
      <c r="AP79" s="968" t="s">
        <v>592</v>
      </c>
      <c r="AQ79" s="968"/>
      <c r="AR79" s="968"/>
      <c r="AS79" s="968"/>
      <c r="AT79" s="968"/>
      <c r="AU79" s="968" t="s">
        <v>592</v>
      </c>
      <c r="AV79" s="968"/>
      <c r="AW79" s="968"/>
      <c r="AX79" s="968"/>
      <c r="AY79" s="968"/>
      <c r="AZ79" s="912"/>
      <c r="BA79" s="912"/>
      <c r="BB79" s="912"/>
      <c r="BC79" s="912"/>
      <c r="BD79" s="913"/>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t="s">
        <v>589</v>
      </c>
      <c r="C80" s="961"/>
      <c r="D80" s="961"/>
      <c r="E80" s="961"/>
      <c r="F80" s="961"/>
      <c r="G80" s="961"/>
      <c r="H80" s="961"/>
      <c r="I80" s="961"/>
      <c r="J80" s="961"/>
      <c r="K80" s="961"/>
      <c r="L80" s="961"/>
      <c r="M80" s="961"/>
      <c r="N80" s="961"/>
      <c r="O80" s="961"/>
      <c r="P80" s="962"/>
      <c r="Q80" s="868">
        <v>40</v>
      </c>
      <c r="R80" s="869"/>
      <c r="S80" s="869"/>
      <c r="T80" s="869"/>
      <c r="U80" s="914"/>
      <c r="V80" s="963">
        <v>29</v>
      </c>
      <c r="W80" s="869"/>
      <c r="X80" s="869"/>
      <c r="Y80" s="869"/>
      <c r="Z80" s="914"/>
      <c r="AA80" s="963">
        <v>11</v>
      </c>
      <c r="AB80" s="869"/>
      <c r="AC80" s="869"/>
      <c r="AD80" s="869"/>
      <c r="AE80" s="914"/>
      <c r="AF80" s="915">
        <v>5</v>
      </c>
      <c r="AG80" s="915"/>
      <c r="AH80" s="915"/>
      <c r="AI80" s="915"/>
      <c r="AJ80" s="915"/>
      <c r="AK80" s="969" t="s">
        <v>517</v>
      </c>
      <c r="AL80" s="970"/>
      <c r="AM80" s="970"/>
      <c r="AN80" s="970"/>
      <c r="AO80" s="971"/>
      <c r="AP80" s="968" t="s">
        <v>592</v>
      </c>
      <c r="AQ80" s="968"/>
      <c r="AR80" s="968"/>
      <c r="AS80" s="968"/>
      <c r="AT80" s="968"/>
      <c r="AU80" s="968" t="s">
        <v>592</v>
      </c>
      <c r="AV80" s="968"/>
      <c r="AW80" s="968"/>
      <c r="AX80" s="968"/>
      <c r="AY80" s="968"/>
      <c r="AZ80" s="912"/>
      <c r="BA80" s="912"/>
      <c r="BB80" s="912"/>
      <c r="BC80" s="912"/>
      <c r="BD80" s="913"/>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t="s">
        <v>590</v>
      </c>
      <c r="C81" s="961"/>
      <c r="D81" s="961"/>
      <c r="E81" s="961"/>
      <c r="F81" s="961"/>
      <c r="G81" s="961"/>
      <c r="H81" s="961"/>
      <c r="I81" s="961"/>
      <c r="J81" s="961"/>
      <c r="K81" s="961"/>
      <c r="L81" s="961"/>
      <c r="M81" s="961"/>
      <c r="N81" s="961"/>
      <c r="O81" s="961"/>
      <c r="P81" s="962"/>
      <c r="Q81" s="868">
        <v>28</v>
      </c>
      <c r="R81" s="869"/>
      <c r="S81" s="869"/>
      <c r="T81" s="869"/>
      <c r="U81" s="914"/>
      <c r="V81" s="963">
        <v>27</v>
      </c>
      <c r="W81" s="869"/>
      <c r="X81" s="869"/>
      <c r="Y81" s="869"/>
      <c r="Z81" s="914"/>
      <c r="AA81" s="963">
        <v>0</v>
      </c>
      <c r="AB81" s="869"/>
      <c r="AC81" s="869"/>
      <c r="AD81" s="869"/>
      <c r="AE81" s="914"/>
      <c r="AF81" s="915" t="s">
        <v>591</v>
      </c>
      <c r="AG81" s="915"/>
      <c r="AH81" s="915"/>
      <c r="AI81" s="915"/>
      <c r="AJ81" s="915"/>
      <c r="AK81" s="969" t="s">
        <v>517</v>
      </c>
      <c r="AL81" s="970"/>
      <c r="AM81" s="970"/>
      <c r="AN81" s="970"/>
      <c r="AO81" s="971"/>
      <c r="AP81" s="968" t="s">
        <v>592</v>
      </c>
      <c r="AQ81" s="968"/>
      <c r="AR81" s="968"/>
      <c r="AS81" s="968"/>
      <c r="AT81" s="968"/>
      <c r="AU81" s="968" t="s">
        <v>592</v>
      </c>
      <c r="AV81" s="968"/>
      <c r="AW81" s="968"/>
      <c r="AX81" s="968"/>
      <c r="AY81" s="968"/>
      <c r="AZ81" s="912"/>
      <c r="BA81" s="912"/>
      <c r="BB81" s="912"/>
      <c r="BC81" s="912"/>
      <c r="BD81" s="913"/>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t="s">
        <v>603</v>
      </c>
      <c r="C82" s="961"/>
      <c r="D82" s="961"/>
      <c r="E82" s="961"/>
      <c r="F82" s="961"/>
      <c r="G82" s="961"/>
      <c r="H82" s="961"/>
      <c r="I82" s="961"/>
      <c r="J82" s="961"/>
      <c r="K82" s="961"/>
      <c r="L82" s="961"/>
      <c r="M82" s="961"/>
      <c r="N82" s="961"/>
      <c r="O82" s="961"/>
      <c r="P82" s="962"/>
      <c r="Q82" s="868">
        <v>153</v>
      </c>
      <c r="R82" s="869"/>
      <c r="S82" s="869"/>
      <c r="T82" s="869"/>
      <c r="U82" s="914"/>
      <c r="V82" s="963">
        <v>146</v>
      </c>
      <c r="W82" s="869"/>
      <c r="X82" s="869"/>
      <c r="Y82" s="869"/>
      <c r="Z82" s="914"/>
      <c r="AA82" s="972">
        <v>8</v>
      </c>
      <c r="AB82" s="973"/>
      <c r="AC82" s="973"/>
      <c r="AD82" s="973"/>
      <c r="AE82" s="974"/>
      <c r="AF82" s="965">
        <v>8</v>
      </c>
      <c r="AG82" s="965"/>
      <c r="AH82" s="965"/>
      <c r="AI82" s="965"/>
      <c r="AJ82" s="965"/>
      <c r="AK82" s="969" t="s">
        <v>517</v>
      </c>
      <c r="AL82" s="970"/>
      <c r="AM82" s="970"/>
      <c r="AN82" s="970"/>
      <c r="AO82" s="971"/>
      <c r="AP82" s="968" t="s">
        <v>592</v>
      </c>
      <c r="AQ82" s="968"/>
      <c r="AR82" s="968"/>
      <c r="AS82" s="968"/>
      <c r="AT82" s="968"/>
      <c r="AU82" s="968" t="s">
        <v>592</v>
      </c>
      <c r="AV82" s="968"/>
      <c r="AW82" s="968"/>
      <c r="AX82" s="968"/>
      <c r="AY82" s="968"/>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7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7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7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7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13650</v>
      </c>
      <c r="AG88" s="926"/>
      <c r="AH88" s="926"/>
      <c r="AI88" s="926"/>
      <c r="AJ88" s="926"/>
      <c r="AK88" s="923"/>
      <c r="AL88" s="923"/>
      <c r="AM88" s="923"/>
      <c r="AN88" s="923"/>
      <c r="AO88" s="923"/>
      <c r="AP88" s="926">
        <v>6654</v>
      </c>
      <c r="AQ88" s="926"/>
      <c r="AR88" s="926"/>
      <c r="AS88" s="926"/>
      <c r="AT88" s="926"/>
      <c r="AU88" s="926">
        <v>136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416</v>
      </c>
      <c r="BS102" s="875"/>
      <c r="BT102" s="875"/>
      <c r="BU102" s="875"/>
      <c r="BV102" s="875"/>
      <c r="BW102" s="875"/>
      <c r="BX102" s="875"/>
      <c r="BY102" s="875"/>
      <c r="BZ102" s="875"/>
      <c r="CA102" s="875"/>
      <c r="CB102" s="875"/>
      <c r="CC102" s="875"/>
      <c r="CD102" s="875"/>
      <c r="CE102" s="875"/>
      <c r="CF102" s="875"/>
      <c r="CG102" s="876"/>
      <c r="CH102" s="983"/>
      <c r="CI102" s="984"/>
      <c r="CJ102" s="984"/>
      <c r="CK102" s="984"/>
      <c r="CL102" s="985"/>
      <c r="CM102" s="983"/>
      <c r="CN102" s="984"/>
      <c r="CO102" s="984"/>
      <c r="CP102" s="984"/>
      <c r="CQ102" s="985"/>
      <c r="CR102" s="986"/>
      <c r="CS102" s="934"/>
      <c r="CT102" s="934"/>
      <c r="CU102" s="934"/>
      <c r="CV102" s="987"/>
      <c r="CW102" s="986"/>
      <c r="CX102" s="934"/>
      <c r="CY102" s="934"/>
      <c r="CZ102" s="934"/>
      <c r="DA102" s="987"/>
      <c r="DB102" s="986"/>
      <c r="DC102" s="934"/>
      <c r="DD102" s="934"/>
      <c r="DE102" s="934"/>
      <c r="DF102" s="987"/>
      <c r="DG102" s="986"/>
      <c r="DH102" s="934"/>
      <c r="DI102" s="934"/>
      <c r="DJ102" s="934"/>
      <c r="DK102" s="987"/>
      <c r="DL102" s="986"/>
      <c r="DM102" s="934"/>
      <c r="DN102" s="934"/>
      <c r="DO102" s="934"/>
      <c r="DP102" s="987"/>
      <c r="DQ102" s="986"/>
      <c r="DR102" s="934"/>
      <c r="DS102" s="934"/>
      <c r="DT102" s="934"/>
      <c r="DU102" s="987"/>
      <c r="DV102" s="1010"/>
      <c r="DW102" s="1011"/>
      <c r="DX102" s="1011"/>
      <c r="DY102" s="1011"/>
      <c r="DZ102" s="101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3" t="s">
        <v>417</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4" t="s">
        <v>418</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5" t="s">
        <v>421</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422</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7" customFormat="1" ht="26.25" customHeight="1" x14ac:dyDescent="0.15">
      <c r="A109" s="100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424</v>
      </c>
      <c r="AB109" s="989"/>
      <c r="AC109" s="989"/>
      <c r="AD109" s="989"/>
      <c r="AE109" s="990"/>
      <c r="AF109" s="988" t="s">
        <v>304</v>
      </c>
      <c r="AG109" s="989"/>
      <c r="AH109" s="989"/>
      <c r="AI109" s="989"/>
      <c r="AJ109" s="990"/>
      <c r="AK109" s="988" t="s">
        <v>303</v>
      </c>
      <c r="AL109" s="989"/>
      <c r="AM109" s="989"/>
      <c r="AN109" s="989"/>
      <c r="AO109" s="990"/>
      <c r="AP109" s="988" t="s">
        <v>425</v>
      </c>
      <c r="AQ109" s="989"/>
      <c r="AR109" s="989"/>
      <c r="AS109" s="989"/>
      <c r="AT109" s="991"/>
      <c r="AU109" s="100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424</v>
      </c>
      <c r="BR109" s="989"/>
      <c r="BS109" s="989"/>
      <c r="BT109" s="989"/>
      <c r="BU109" s="990"/>
      <c r="BV109" s="988" t="s">
        <v>304</v>
      </c>
      <c r="BW109" s="989"/>
      <c r="BX109" s="989"/>
      <c r="BY109" s="989"/>
      <c r="BZ109" s="990"/>
      <c r="CA109" s="988" t="s">
        <v>303</v>
      </c>
      <c r="CB109" s="989"/>
      <c r="CC109" s="989"/>
      <c r="CD109" s="989"/>
      <c r="CE109" s="990"/>
      <c r="CF109" s="1009" t="s">
        <v>425</v>
      </c>
      <c r="CG109" s="1009"/>
      <c r="CH109" s="1009"/>
      <c r="CI109" s="1009"/>
      <c r="CJ109" s="1009"/>
      <c r="CK109" s="988"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424</v>
      </c>
      <c r="DH109" s="989"/>
      <c r="DI109" s="989"/>
      <c r="DJ109" s="989"/>
      <c r="DK109" s="990"/>
      <c r="DL109" s="988" t="s">
        <v>304</v>
      </c>
      <c r="DM109" s="989"/>
      <c r="DN109" s="989"/>
      <c r="DO109" s="989"/>
      <c r="DP109" s="990"/>
      <c r="DQ109" s="988" t="s">
        <v>303</v>
      </c>
      <c r="DR109" s="989"/>
      <c r="DS109" s="989"/>
      <c r="DT109" s="989"/>
      <c r="DU109" s="990"/>
      <c r="DV109" s="988" t="s">
        <v>425</v>
      </c>
      <c r="DW109" s="989"/>
      <c r="DX109" s="989"/>
      <c r="DY109" s="989"/>
      <c r="DZ109" s="991"/>
    </row>
    <row r="110" spans="1:131" s="247" customFormat="1" ht="26.25" customHeight="1" x14ac:dyDescent="0.15">
      <c r="A110" s="992" t="s">
        <v>427</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93051</v>
      </c>
      <c r="AB110" s="996"/>
      <c r="AC110" s="996"/>
      <c r="AD110" s="996"/>
      <c r="AE110" s="997"/>
      <c r="AF110" s="998">
        <v>90154</v>
      </c>
      <c r="AG110" s="996"/>
      <c r="AH110" s="996"/>
      <c r="AI110" s="996"/>
      <c r="AJ110" s="997"/>
      <c r="AK110" s="998">
        <v>68823</v>
      </c>
      <c r="AL110" s="996"/>
      <c r="AM110" s="996"/>
      <c r="AN110" s="996"/>
      <c r="AO110" s="997"/>
      <c r="AP110" s="999">
        <v>4.7</v>
      </c>
      <c r="AQ110" s="1000"/>
      <c r="AR110" s="1000"/>
      <c r="AS110" s="1000"/>
      <c r="AT110" s="1001"/>
      <c r="AU110" s="1002" t="s">
        <v>72</v>
      </c>
      <c r="AV110" s="1003"/>
      <c r="AW110" s="1003"/>
      <c r="AX110" s="1003"/>
      <c r="AY110" s="1003"/>
      <c r="AZ110" s="1044" t="s">
        <v>428</v>
      </c>
      <c r="BA110" s="993"/>
      <c r="BB110" s="993"/>
      <c r="BC110" s="993"/>
      <c r="BD110" s="993"/>
      <c r="BE110" s="993"/>
      <c r="BF110" s="993"/>
      <c r="BG110" s="993"/>
      <c r="BH110" s="993"/>
      <c r="BI110" s="993"/>
      <c r="BJ110" s="993"/>
      <c r="BK110" s="993"/>
      <c r="BL110" s="993"/>
      <c r="BM110" s="993"/>
      <c r="BN110" s="993"/>
      <c r="BO110" s="993"/>
      <c r="BP110" s="994"/>
      <c r="BQ110" s="1030">
        <v>960625</v>
      </c>
      <c r="BR110" s="1031"/>
      <c r="BS110" s="1031"/>
      <c r="BT110" s="1031"/>
      <c r="BU110" s="1031"/>
      <c r="BV110" s="1031">
        <v>916548</v>
      </c>
      <c r="BW110" s="1031"/>
      <c r="BX110" s="1031"/>
      <c r="BY110" s="1031"/>
      <c r="BZ110" s="1031"/>
      <c r="CA110" s="1031">
        <v>1063192</v>
      </c>
      <c r="CB110" s="1031"/>
      <c r="CC110" s="1031"/>
      <c r="CD110" s="1031"/>
      <c r="CE110" s="1031"/>
      <c r="CF110" s="1045">
        <v>72.7</v>
      </c>
      <c r="CG110" s="1046"/>
      <c r="CH110" s="1046"/>
      <c r="CI110" s="1046"/>
      <c r="CJ110" s="1046"/>
      <c r="CK110" s="1047" t="s">
        <v>429</v>
      </c>
      <c r="CL110" s="1048"/>
      <c r="CM110" s="1027" t="s">
        <v>430</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t="s">
        <v>431</v>
      </c>
      <c r="DH110" s="1031"/>
      <c r="DI110" s="1031"/>
      <c r="DJ110" s="1031"/>
      <c r="DK110" s="1031"/>
      <c r="DL110" s="1031" t="s">
        <v>431</v>
      </c>
      <c r="DM110" s="1031"/>
      <c r="DN110" s="1031"/>
      <c r="DO110" s="1031"/>
      <c r="DP110" s="1031"/>
      <c r="DQ110" s="1031" t="s">
        <v>431</v>
      </c>
      <c r="DR110" s="1031"/>
      <c r="DS110" s="1031"/>
      <c r="DT110" s="1031"/>
      <c r="DU110" s="1031"/>
      <c r="DV110" s="1032" t="s">
        <v>431</v>
      </c>
      <c r="DW110" s="1032"/>
      <c r="DX110" s="1032"/>
      <c r="DY110" s="1032"/>
      <c r="DZ110" s="1033"/>
    </row>
    <row r="111" spans="1:131" s="247" customFormat="1" ht="26.25" customHeight="1" x14ac:dyDescent="0.15">
      <c r="A111" s="1034" t="s">
        <v>432</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433</v>
      </c>
      <c r="AB111" s="1038"/>
      <c r="AC111" s="1038"/>
      <c r="AD111" s="1038"/>
      <c r="AE111" s="1039"/>
      <c r="AF111" s="1040" t="s">
        <v>433</v>
      </c>
      <c r="AG111" s="1038"/>
      <c r="AH111" s="1038"/>
      <c r="AI111" s="1038"/>
      <c r="AJ111" s="1039"/>
      <c r="AK111" s="1040" t="s">
        <v>433</v>
      </c>
      <c r="AL111" s="1038"/>
      <c r="AM111" s="1038"/>
      <c r="AN111" s="1038"/>
      <c r="AO111" s="1039"/>
      <c r="AP111" s="1041" t="s">
        <v>433</v>
      </c>
      <c r="AQ111" s="1042"/>
      <c r="AR111" s="1042"/>
      <c r="AS111" s="1042"/>
      <c r="AT111" s="1043"/>
      <c r="AU111" s="1004"/>
      <c r="AV111" s="1005"/>
      <c r="AW111" s="1005"/>
      <c r="AX111" s="1005"/>
      <c r="AY111" s="1005"/>
      <c r="AZ111" s="1053" t="s">
        <v>434</v>
      </c>
      <c r="BA111" s="1054"/>
      <c r="BB111" s="1054"/>
      <c r="BC111" s="1054"/>
      <c r="BD111" s="1054"/>
      <c r="BE111" s="1054"/>
      <c r="BF111" s="1054"/>
      <c r="BG111" s="1054"/>
      <c r="BH111" s="1054"/>
      <c r="BI111" s="1054"/>
      <c r="BJ111" s="1054"/>
      <c r="BK111" s="1054"/>
      <c r="BL111" s="1054"/>
      <c r="BM111" s="1054"/>
      <c r="BN111" s="1054"/>
      <c r="BO111" s="1054"/>
      <c r="BP111" s="1055"/>
      <c r="BQ111" s="1023" t="s">
        <v>435</v>
      </c>
      <c r="BR111" s="1024"/>
      <c r="BS111" s="1024"/>
      <c r="BT111" s="1024"/>
      <c r="BU111" s="1024"/>
      <c r="BV111" s="1024" t="s">
        <v>431</v>
      </c>
      <c r="BW111" s="1024"/>
      <c r="BX111" s="1024"/>
      <c r="BY111" s="1024"/>
      <c r="BZ111" s="1024"/>
      <c r="CA111" s="1024" t="s">
        <v>431</v>
      </c>
      <c r="CB111" s="1024"/>
      <c r="CC111" s="1024"/>
      <c r="CD111" s="1024"/>
      <c r="CE111" s="1024"/>
      <c r="CF111" s="1018" t="s">
        <v>435</v>
      </c>
      <c r="CG111" s="1019"/>
      <c r="CH111" s="1019"/>
      <c r="CI111" s="1019"/>
      <c r="CJ111" s="1019"/>
      <c r="CK111" s="1049"/>
      <c r="CL111" s="1050"/>
      <c r="CM111" s="1020" t="s">
        <v>436</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431</v>
      </c>
      <c r="DH111" s="1024"/>
      <c r="DI111" s="1024"/>
      <c r="DJ111" s="1024"/>
      <c r="DK111" s="1024"/>
      <c r="DL111" s="1024" t="s">
        <v>431</v>
      </c>
      <c r="DM111" s="1024"/>
      <c r="DN111" s="1024"/>
      <c r="DO111" s="1024"/>
      <c r="DP111" s="1024"/>
      <c r="DQ111" s="1024" t="s">
        <v>431</v>
      </c>
      <c r="DR111" s="1024"/>
      <c r="DS111" s="1024"/>
      <c r="DT111" s="1024"/>
      <c r="DU111" s="1024"/>
      <c r="DV111" s="1025" t="s">
        <v>431</v>
      </c>
      <c r="DW111" s="1025"/>
      <c r="DX111" s="1025"/>
      <c r="DY111" s="1025"/>
      <c r="DZ111" s="1026"/>
    </row>
    <row r="112" spans="1:131" s="247" customFormat="1" ht="26.25" customHeight="1" x14ac:dyDescent="0.15">
      <c r="A112" s="1056" t="s">
        <v>437</v>
      </c>
      <c r="B112" s="1057"/>
      <c r="C112" s="1054" t="s">
        <v>438</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t="s">
        <v>435</v>
      </c>
      <c r="AB112" s="1063"/>
      <c r="AC112" s="1063"/>
      <c r="AD112" s="1063"/>
      <c r="AE112" s="1064"/>
      <c r="AF112" s="1065" t="s">
        <v>435</v>
      </c>
      <c r="AG112" s="1063"/>
      <c r="AH112" s="1063"/>
      <c r="AI112" s="1063"/>
      <c r="AJ112" s="1064"/>
      <c r="AK112" s="1065" t="s">
        <v>431</v>
      </c>
      <c r="AL112" s="1063"/>
      <c r="AM112" s="1063"/>
      <c r="AN112" s="1063"/>
      <c r="AO112" s="1064"/>
      <c r="AP112" s="1066" t="s">
        <v>431</v>
      </c>
      <c r="AQ112" s="1067"/>
      <c r="AR112" s="1067"/>
      <c r="AS112" s="1067"/>
      <c r="AT112" s="1068"/>
      <c r="AU112" s="1004"/>
      <c r="AV112" s="1005"/>
      <c r="AW112" s="1005"/>
      <c r="AX112" s="1005"/>
      <c r="AY112" s="1005"/>
      <c r="AZ112" s="1053" t="s">
        <v>439</v>
      </c>
      <c r="BA112" s="1054"/>
      <c r="BB112" s="1054"/>
      <c r="BC112" s="1054"/>
      <c r="BD112" s="1054"/>
      <c r="BE112" s="1054"/>
      <c r="BF112" s="1054"/>
      <c r="BG112" s="1054"/>
      <c r="BH112" s="1054"/>
      <c r="BI112" s="1054"/>
      <c r="BJ112" s="1054"/>
      <c r="BK112" s="1054"/>
      <c r="BL112" s="1054"/>
      <c r="BM112" s="1054"/>
      <c r="BN112" s="1054"/>
      <c r="BO112" s="1054"/>
      <c r="BP112" s="1055"/>
      <c r="BQ112" s="1023">
        <v>39277</v>
      </c>
      <c r="BR112" s="1024"/>
      <c r="BS112" s="1024"/>
      <c r="BT112" s="1024"/>
      <c r="BU112" s="1024"/>
      <c r="BV112" s="1024">
        <v>23270</v>
      </c>
      <c r="BW112" s="1024"/>
      <c r="BX112" s="1024"/>
      <c r="BY112" s="1024"/>
      <c r="BZ112" s="1024"/>
      <c r="CA112" s="1024">
        <v>5069</v>
      </c>
      <c r="CB112" s="1024"/>
      <c r="CC112" s="1024"/>
      <c r="CD112" s="1024"/>
      <c r="CE112" s="1024"/>
      <c r="CF112" s="1018">
        <v>0.3</v>
      </c>
      <c r="CG112" s="1019"/>
      <c r="CH112" s="1019"/>
      <c r="CI112" s="1019"/>
      <c r="CJ112" s="1019"/>
      <c r="CK112" s="1049"/>
      <c r="CL112" s="1050"/>
      <c r="CM112" s="1020" t="s">
        <v>440</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431</v>
      </c>
      <c r="DH112" s="1024"/>
      <c r="DI112" s="1024"/>
      <c r="DJ112" s="1024"/>
      <c r="DK112" s="1024"/>
      <c r="DL112" s="1024" t="s">
        <v>435</v>
      </c>
      <c r="DM112" s="1024"/>
      <c r="DN112" s="1024"/>
      <c r="DO112" s="1024"/>
      <c r="DP112" s="1024"/>
      <c r="DQ112" s="1024" t="s">
        <v>435</v>
      </c>
      <c r="DR112" s="1024"/>
      <c r="DS112" s="1024"/>
      <c r="DT112" s="1024"/>
      <c r="DU112" s="1024"/>
      <c r="DV112" s="1025" t="s">
        <v>435</v>
      </c>
      <c r="DW112" s="1025"/>
      <c r="DX112" s="1025"/>
      <c r="DY112" s="1025"/>
      <c r="DZ112" s="1026"/>
    </row>
    <row r="113" spans="1:130" s="247" customFormat="1" ht="26.25" customHeight="1" x14ac:dyDescent="0.15">
      <c r="A113" s="1058"/>
      <c r="B113" s="1059"/>
      <c r="C113" s="1054" t="s">
        <v>441</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29000</v>
      </c>
      <c r="AB113" s="1038"/>
      <c r="AC113" s="1038"/>
      <c r="AD113" s="1038"/>
      <c r="AE113" s="1039"/>
      <c r="AF113" s="1040">
        <v>22500</v>
      </c>
      <c r="AG113" s="1038"/>
      <c r="AH113" s="1038"/>
      <c r="AI113" s="1038"/>
      <c r="AJ113" s="1039"/>
      <c r="AK113" s="1040">
        <v>15050</v>
      </c>
      <c r="AL113" s="1038"/>
      <c r="AM113" s="1038"/>
      <c r="AN113" s="1038"/>
      <c r="AO113" s="1039"/>
      <c r="AP113" s="1041">
        <v>1</v>
      </c>
      <c r="AQ113" s="1042"/>
      <c r="AR113" s="1042"/>
      <c r="AS113" s="1042"/>
      <c r="AT113" s="1043"/>
      <c r="AU113" s="1004"/>
      <c r="AV113" s="1005"/>
      <c r="AW113" s="1005"/>
      <c r="AX113" s="1005"/>
      <c r="AY113" s="1005"/>
      <c r="AZ113" s="1053" t="s">
        <v>442</v>
      </c>
      <c r="BA113" s="1054"/>
      <c r="BB113" s="1054"/>
      <c r="BC113" s="1054"/>
      <c r="BD113" s="1054"/>
      <c r="BE113" s="1054"/>
      <c r="BF113" s="1054"/>
      <c r="BG113" s="1054"/>
      <c r="BH113" s="1054"/>
      <c r="BI113" s="1054"/>
      <c r="BJ113" s="1054"/>
      <c r="BK113" s="1054"/>
      <c r="BL113" s="1054"/>
      <c r="BM113" s="1054"/>
      <c r="BN113" s="1054"/>
      <c r="BO113" s="1054"/>
      <c r="BP113" s="1055"/>
      <c r="BQ113" s="1023">
        <v>35293</v>
      </c>
      <c r="BR113" s="1024"/>
      <c r="BS113" s="1024"/>
      <c r="BT113" s="1024"/>
      <c r="BU113" s="1024"/>
      <c r="BV113" s="1024">
        <v>88251</v>
      </c>
      <c r="BW113" s="1024"/>
      <c r="BX113" s="1024"/>
      <c r="BY113" s="1024"/>
      <c r="BZ113" s="1024"/>
      <c r="CA113" s="1024">
        <v>136252</v>
      </c>
      <c r="CB113" s="1024"/>
      <c r="CC113" s="1024"/>
      <c r="CD113" s="1024"/>
      <c r="CE113" s="1024"/>
      <c r="CF113" s="1018">
        <v>9.3000000000000007</v>
      </c>
      <c r="CG113" s="1019"/>
      <c r="CH113" s="1019"/>
      <c r="CI113" s="1019"/>
      <c r="CJ113" s="1019"/>
      <c r="CK113" s="1049"/>
      <c r="CL113" s="1050"/>
      <c r="CM113" s="1020" t="s">
        <v>443</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435</v>
      </c>
      <c r="DH113" s="1063"/>
      <c r="DI113" s="1063"/>
      <c r="DJ113" s="1063"/>
      <c r="DK113" s="1064"/>
      <c r="DL113" s="1065" t="s">
        <v>435</v>
      </c>
      <c r="DM113" s="1063"/>
      <c r="DN113" s="1063"/>
      <c r="DO113" s="1063"/>
      <c r="DP113" s="1064"/>
      <c r="DQ113" s="1065" t="s">
        <v>435</v>
      </c>
      <c r="DR113" s="1063"/>
      <c r="DS113" s="1063"/>
      <c r="DT113" s="1063"/>
      <c r="DU113" s="1064"/>
      <c r="DV113" s="1066" t="s">
        <v>435</v>
      </c>
      <c r="DW113" s="1067"/>
      <c r="DX113" s="1067"/>
      <c r="DY113" s="1067"/>
      <c r="DZ113" s="1068"/>
    </row>
    <row r="114" spans="1:130" s="247" customFormat="1" ht="26.25" customHeight="1" x14ac:dyDescent="0.15">
      <c r="A114" s="1058"/>
      <c r="B114" s="1059"/>
      <c r="C114" s="1054" t="s">
        <v>444</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5057</v>
      </c>
      <c r="AB114" s="1063"/>
      <c r="AC114" s="1063"/>
      <c r="AD114" s="1063"/>
      <c r="AE114" s="1064"/>
      <c r="AF114" s="1065">
        <v>1649</v>
      </c>
      <c r="AG114" s="1063"/>
      <c r="AH114" s="1063"/>
      <c r="AI114" s="1063"/>
      <c r="AJ114" s="1064"/>
      <c r="AK114" s="1065">
        <v>2021</v>
      </c>
      <c r="AL114" s="1063"/>
      <c r="AM114" s="1063"/>
      <c r="AN114" s="1063"/>
      <c r="AO114" s="1064"/>
      <c r="AP114" s="1066">
        <v>0.1</v>
      </c>
      <c r="AQ114" s="1067"/>
      <c r="AR114" s="1067"/>
      <c r="AS114" s="1067"/>
      <c r="AT114" s="1068"/>
      <c r="AU114" s="1004"/>
      <c r="AV114" s="1005"/>
      <c r="AW114" s="1005"/>
      <c r="AX114" s="1005"/>
      <c r="AY114" s="1005"/>
      <c r="AZ114" s="1053" t="s">
        <v>445</v>
      </c>
      <c r="BA114" s="1054"/>
      <c r="BB114" s="1054"/>
      <c r="BC114" s="1054"/>
      <c r="BD114" s="1054"/>
      <c r="BE114" s="1054"/>
      <c r="BF114" s="1054"/>
      <c r="BG114" s="1054"/>
      <c r="BH114" s="1054"/>
      <c r="BI114" s="1054"/>
      <c r="BJ114" s="1054"/>
      <c r="BK114" s="1054"/>
      <c r="BL114" s="1054"/>
      <c r="BM114" s="1054"/>
      <c r="BN114" s="1054"/>
      <c r="BO114" s="1054"/>
      <c r="BP114" s="1055"/>
      <c r="BQ114" s="1023">
        <v>448681</v>
      </c>
      <c r="BR114" s="1024"/>
      <c r="BS114" s="1024"/>
      <c r="BT114" s="1024"/>
      <c r="BU114" s="1024"/>
      <c r="BV114" s="1024">
        <v>449068</v>
      </c>
      <c r="BW114" s="1024"/>
      <c r="BX114" s="1024"/>
      <c r="BY114" s="1024"/>
      <c r="BZ114" s="1024"/>
      <c r="CA114" s="1024">
        <v>450676</v>
      </c>
      <c r="CB114" s="1024"/>
      <c r="CC114" s="1024"/>
      <c r="CD114" s="1024"/>
      <c r="CE114" s="1024"/>
      <c r="CF114" s="1018">
        <v>30.8</v>
      </c>
      <c r="CG114" s="1019"/>
      <c r="CH114" s="1019"/>
      <c r="CI114" s="1019"/>
      <c r="CJ114" s="1019"/>
      <c r="CK114" s="1049"/>
      <c r="CL114" s="1050"/>
      <c r="CM114" s="1020" t="s">
        <v>446</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435</v>
      </c>
      <c r="DH114" s="1063"/>
      <c r="DI114" s="1063"/>
      <c r="DJ114" s="1063"/>
      <c r="DK114" s="1064"/>
      <c r="DL114" s="1065" t="s">
        <v>435</v>
      </c>
      <c r="DM114" s="1063"/>
      <c r="DN114" s="1063"/>
      <c r="DO114" s="1063"/>
      <c r="DP114" s="1064"/>
      <c r="DQ114" s="1065" t="s">
        <v>435</v>
      </c>
      <c r="DR114" s="1063"/>
      <c r="DS114" s="1063"/>
      <c r="DT114" s="1063"/>
      <c r="DU114" s="1064"/>
      <c r="DV114" s="1066" t="s">
        <v>435</v>
      </c>
      <c r="DW114" s="1067"/>
      <c r="DX114" s="1067"/>
      <c r="DY114" s="1067"/>
      <c r="DZ114" s="1068"/>
    </row>
    <row r="115" spans="1:130" s="247" customFormat="1" ht="26.25" customHeight="1" x14ac:dyDescent="0.15">
      <c r="A115" s="1058"/>
      <c r="B115" s="1059"/>
      <c r="C115" s="1054" t="s">
        <v>447</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t="s">
        <v>435</v>
      </c>
      <c r="AB115" s="1038"/>
      <c r="AC115" s="1038"/>
      <c r="AD115" s="1038"/>
      <c r="AE115" s="1039"/>
      <c r="AF115" s="1040" t="s">
        <v>431</v>
      </c>
      <c r="AG115" s="1038"/>
      <c r="AH115" s="1038"/>
      <c r="AI115" s="1038"/>
      <c r="AJ115" s="1039"/>
      <c r="AK115" s="1040" t="s">
        <v>435</v>
      </c>
      <c r="AL115" s="1038"/>
      <c r="AM115" s="1038"/>
      <c r="AN115" s="1038"/>
      <c r="AO115" s="1039"/>
      <c r="AP115" s="1041" t="s">
        <v>431</v>
      </c>
      <c r="AQ115" s="1042"/>
      <c r="AR115" s="1042"/>
      <c r="AS115" s="1042"/>
      <c r="AT115" s="1043"/>
      <c r="AU115" s="1004"/>
      <c r="AV115" s="1005"/>
      <c r="AW115" s="1005"/>
      <c r="AX115" s="1005"/>
      <c r="AY115" s="1005"/>
      <c r="AZ115" s="1053" t="s">
        <v>448</v>
      </c>
      <c r="BA115" s="1054"/>
      <c r="BB115" s="1054"/>
      <c r="BC115" s="1054"/>
      <c r="BD115" s="1054"/>
      <c r="BE115" s="1054"/>
      <c r="BF115" s="1054"/>
      <c r="BG115" s="1054"/>
      <c r="BH115" s="1054"/>
      <c r="BI115" s="1054"/>
      <c r="BJ115" s="1054"/>
      <c r="BK115" s="1054"/>
      <c r="BL115" s="1054"/>
      <c r="BM115" s="1054"/>
      <c r="BN115" s="1054"/>
      <c r="BO115" s="1054"/>
      <c r="BP115" s="1055"/>
      <c r="BQ115" s="1023" t="s">
        <v>435</v>
      </c>
      <c r="BR115" s="1024"/>
      <c r="BS115" s="1024"/>
      <c r="BT115" s="1024"/>
      <c r="BU115" s="1024"/>
      <c r="BV115" s="1024" t="s">
        <v>431</v>
      </c>
      <c r="BW115" s="1024"/>
      <c r="BX115" s="1024"/>
      <c r="BY115" s="1024"/>
      <c r="BZ115" s="1024"/>
      <c r="CA115" s="1024" t="s">
        <v>431</v>
      </c>
      <c r="CB115" s="1024"/>
      <c r="CC115" s="1024"/>
      <c r="CD115" s="1024"/>
      <c r="CE115" s="1024"/>
      <c r="CF115" s="1018" t="s">
        <v>435</v>
      </c>
      <c r="CG115" s="1019"/>
      <c r="CH115" s="1019"/>
      <c r="CI115" s="1019"/>
      <c r="CJ115" s="1019"/>
      <c r="CK115" s="1049"/>
      <c r="CL115" s="1050"/>
      <c r="CM115" s="1053" t="s">
        <v>449</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t="s">
        <v>435</v>
      </c>
      <c r="DH115" s="1063"/>
      <c r="DI115" s="1063"/>
      <c r="DJ115" s="1063"/>
      <c r="DK115" s="1064"/>
      <c r="DL115" s="1065" t="s">
        <v>435</v>
      </c>
      <c r="DM115" s="1063"/>
      <c r="DN115" s="1063"/>
      <c r="DO115" s="1063"/>
      <c r="DP115" s="1064"/>
      <c r="DQ115" s="1065" t="s">
        <v>435</v>
      </c>
      <c r="DR115" s="1063"/>
      <c r="DS115" s="1063"/>
      <c r="DT115" s="1063"/>
      <c r="DU115" s="1064"/>
      <c r="DV115" s="1066" t="s">
        <v>435</v>
      </c>
      <c r="DW115" s="1067"/>
      <c r="DX115" s="1067"/>
      <c r="DY115" s="1067"/>
      <c r="DZ115" s="1068"/>
    </row>
    <row r="116" spans="1:130" s="247" customFormat="1" ht="26.25" customHeight="1" x14ac:dyDescent="0.15">
      <c r="A116" s="1060"/>
      <c r="B116" s="1061"/>
      <c r="C116" s="1069" t="s">
        <v>450</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t="s">
        <v>431</v>
      </c>
      <c r="AB116" s="1063"/>
      <c r="AC116" s="1063"/>
      <c r="AD116" s="1063"/>
      <c r="AE116" s="1064"/>
      <c r="AF116" s="1065" t="s">
        <v>435</v>
      </c>
      <c r="AG116" s="1063"/>
      <c r="AH116" s="1063"/>
      <c r="AI116" s="1063"/>
      <c r="AJ116" s="1064"/>
      <c r="AK116" s="1065" t="s">
        <v>435</v>
      </c>
      <c r="AL116" s="1063"/>
      <c r="AM116" s="1063"/>
      <c r="AN116" s="1063"/>
      <c r="AO116" s="1064"/>
      <c r="AP116" s="1066" t="s">
        <v>435</v>
      </c>
      <c r="AQ116" s="1067"/>
      <c r="AR116" s="1067"/>
      <c r="AS116" s="1067"/>
      <c r="AT116" s="1068"/>
      <c r="AU116" s="1004"/>
      <c r="AV116" s="1005"/>
      <c r="AW116" s="1005"/>
      <c r="AX116" s="1005"/>
      <c r="AY116" s="1005"/>
      <c r="AZ116" s="1071" t="s">
        <v>451</v>
      </c>
      <c r="BA116" s="1072"/>
      <c r="BB116" s="1072"/>
      <c r="BC116" s="1072"/>
      <c r="BD116" s="1072"/>
      <c r="BE116" s="1072"/>
      <c r="BF116" s="1072"/>
      <c r="BG116" s="1072"/>
      <c r="BH116" s="1072"/>
      <c r="BI116" s="1072"/>
      <c r="BJ116" s="1072"/>
      <c r="BK116" s="1072"/>
      <c r="BL116" s="1072"/>
      <c r="BM116" s="1072"/>
      <c r="BN116" s="1072"/>
      <c r="BO116" s="1072"/>
      <c r="BP116" s="1073"/>
      <c r="BQ116" s="1023" t="s">
        <v>435</v>
      </c>
      <c r="BR116" s="1024"/>
      <c r="BS116" s="1024"/>
      <c r="BT116" s="1024"/>
      <c r="BU116" s="1024"/>
      <c r="BV116" s="1024" t="s">
        <v>435</v>
      </c>
      <c r="BW116" s="1024"/>
      <c r="BX116" s="1024"/>
      <c r="BY116" s="1024"/>
      <c r="BZ116" s="1024"/>
      <c r="CA116" s="1024" t="s">
        <v>431</v>
      </c>
      <c r="CB116" s="1024"/>
      <c r="CC116" s="1024"/>
      <c r="CD116" s="1024"/>
      <c r="CE116" s="1024"/>
      <c r="CF116" s="1018" t="s">
        <v>435</v>
      </c>
      <c r="CG116" s="1019"/>
      <c r="CH116" s="1019"/>
      <c r="CI116" s="1019"/>
      <c r="CJ116" s="1019"/>
      <c r="CK116" s="1049"/>
      <c r="CL116" s="1050"/>
      <c r="CM116" s="1020" t="s">
        <v>452</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t="s">
        <v>435</v>
      </c>
      <c r="DH116" s="1063"/>
      <c r="DI116" s="1063"/>
      <c r="DJ116" s="1063"/>
      <c r="DK116" s="1064"/>
      <c r="DL116" s="1065" t="s">
        <v>435</v>
      </c>
      <c r="DM116" s="1063"/>
      <c r="DN116" s="1063"/>
      <c r="DO116" s="1063"/>
      <c r="DP116" s="1064"/>
      <c r="DQ116" s="1065" t="s">
        <v>435</v>
      </c>
      <c r="DR116" s="1063"/>
      <c r="DS116" s="1063"/>
      <c r="DT116" s="1063"/>
      <c r="DU116" s="1064"/>
      <c r="DV116" s="1066" t="s">
        <v>435</v>
      </c>
      <c r="DW116" s="1067"/>
      <c r="DX116" s="1067"/>
      <c r="DY116" s="1067"/>
      <c r="DZ116" s="1068"/>
    </row>
    <row r="117" spans="1:130" s="247" customFormat="1" ht="26.25" customHeight="1" x14ac:dyDescent="0.15">
      <c r="A117" s="100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453</v>
      </c>
      <c r="Z117" s="990"/>
      <c r="AA117" s="1080">
        <v>127108</v>
      </c>
      <c r="AB117" s="1081"/>
      <c r="AC117" s="1081"/>
      <c r="AD117" s="1081"/>
      <c r="AE117" s="1082"/>
      <c r="AF117" s="1083">
        <v>114303</v>
      </c>
      <c r="AG117" s="1081"/>
      <c r="AH117" s="1081"/>
      <c r="AI117" s="1081"/>
      <c r="AJ117" s="1082"/>
      <c r="AK117" s="1083">
        <v>85894</v>
      </c>
      <c r="AL117" s="1081"/>
      <c r="AM117" s="1081"/>
      <c r="AN117" s="1081"/>
      <c r="AO117" s="1082"/>
      <c r="AP117" s="1084"/>
      <c r="AQ117" s="1085"/>
      <c r="AR117" s="1085"/>
      <c r="AS117" s="1085"/>
      <c r="AT117" s="1086"/>
      <c r="AU117" s="1004"/>
      <c r="AV117" s="1005"/>
      <c r="AW117" s="1005"/>
      <c r="AX117" s="1005"/>
      <c r="AY117" s="1005"/>
      <c r="AZ117" s="1071" t="s">
        <v>454</v>
      </c>
      <c r="BA117" s="1072"/>
      <c r="BB117" s="1072"/>
      <c r="BC117" s="1072"/>
      <c r="BD117" s="1072"/>
      <c r="BE117" s="1072"/>
      <c r="BF117" s="1072"/>
      <c r="BG117" s="1072"/>
      <c r="BH117" s="1072"/>
      <c r="BI117" s="1072"/>
      <c r="BJ117" s="1072"/>
      <c r="BK117" s="1072"/>
      <c r="BL117" s="1072"/>
      <c r="BM117" s="1072"/>
      <c r="BN117" s="1072"/>
      <c r="BO117" s="1072"/>
      <c r="BP117" s="1073"/>
      <c r="BQ117" s="1023" t="s">
        <v>455</v>
      </c>
      <c r="BR117" s="1024"/>
      <c r="BS117" s="1024"/>
      <c r="BT117" s="1024"/>
      <c r="BU117" s="1024"/>
      <c r="BV117" s="1024" t="s">
        <v>455</v>
      </c>
      <c r="BW117" s="1024"/>
      <c r="BX117" s="1024"/>
      <c r="BY117" s="1024"/>
      <c r="BZ117" s="1024"/>
      <c r="CA117" s="1024" t="s">
        <v>455</v>
      </c>
      <c r="CB117" s="1024"/>
      <c r="CC117" s="1024"/>
      <c r="CD117" s="1024"/>
      <c r="CE117" s="1024"/>
      <c r="CF117" s="1018" t="s">
        <v>455</v>
      </c>
      <c r="CG117" s="1019"/>
      <c r="CH117" s="1019"/>
      <c r="CI117" s="1019"/>
      <c r="CJ117" s="1019"/>
      <c r="CK117" s="1049"/>
      <c r="CL117" s="1050"/>
      <c r="CM117" s="1020" t="s">
        <v>456</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455</v>
      </c>
      <c r="DH117" s="1063"/>
      <c r="DI117" s="1063"/>
      <c r="DJ117" s="1063"/>
      <c r="DK117" s="1064"/>
      <c r="DL117" s="1065" t="s">
        <v>455</v>
      </c>
      <c r="DM117" s="1063"/>
      <c r="DN117" s="1063"/>
      <c r="DO117" s="1063"/>
      <c r="DP117" s="1064"/>
      <c r="DQ117" s="1065" t="s">
        <v>455</v>
      </c>
      <c r="DR117" s="1063"/>
      <c r="DS117" s="1063"/>
      <c r="DT117" s="1063"/>
      <c r="DU117" s="1064"/>
      <c r="DV117" s="1066" t="s">
        <v>457</v>
      </c>
      <c r="DW117" s="1067"/>
      <c r="DX117" s="1067"/>
      <c r="DY117" s="1067"/>
      <c r="DZ117" s="1068"/>
    </row>
    <row r="118" spans="1:130" s="247" customFormat="1" ht="26.25" customHeight="1" x14ac:dyDescent="0.15">
      <c r="A118" s="100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424</v>
      </c>
      <c r="AB118" s="989"/>
      <c r="AC118" s="989"/>
      <c r="AD118" s="989"/>
      <c r="AE118" s="990"/>
      <c r="AF118" s="988" t="s">
        <v>304</v>
      </c>
      <c r="AG118" s="989"/>
      <c r="AH118" s="989"/>
      <c r="AI118" s="989"/>
      <c r="AJ118" s="990"/>
      <c r="AK118" s="988" t="s">
        <v>303</v>
      </c>
      <c r="AL118" s="989"/>
      <c r="AM118" s="989"/>
      <c r="AN118" s="989"/>
      <c r="AO118" s="990"/>
      <c r="AP118" s="1075" t="s">
        <v>425</v>
      </c>
      <c r="AQ118" s="1076"/>
      <c r="AR118" s="1076"/>
      <c r="AS118" s="1076"/>
      <c r="AT118" s="1077"/>
      <c r="AU118" s="1004"/>
      <c r="AV118" s="1005"/>
      <c r="AW118" s="1005"/>
      <c r="AX118" s="1005"/>
      <c r="AY118" s="1005"/>
      <c r="AZ118" s="1078" t="s">
        <v>458</v>
      </c>
      <c r="BA118" s="1069"/>
      <c r="BB118" s="1069"/>
      <c r="BC118" s="1069"/>
      <c r="BD118" s="1069"/>
      <c r="BE118" s="1069"/>
      <c r="BF118" s="1069"/>
      <c r="BG118" s="1069"/>
      <c r="BH118" s="1069"/>
      <c r="BI118" s="1069"/>
      <c r="BJ118" s="1069"/>
      <c r="BK118" s="1069"/>
      <c r="BL118" s="1069"/>
      <c r="BM118" s="1069"/>
      <c r="BN118" s="1069"/>
      <c r="BO118" s="1069"/>
      <c r="BP118" s="1070"/>
      <c r="BQ118" s="1101" t="s">
        <v>457</v>
      </c>
      <c r="BR118" s="1102"/>
      <c r="BS118" s="1102"/>
      <c r="BT118" s="1102"/>
      <c r="BU118" s="1102"/>
      <c r="BV118" s="1102" t="s">
        <v>457</v>
      </c>
      <c r="BW118" s="1102"/>
      <c r="BX118" s="1102"/>
      <c r="BY118" s="1102"/>
      <c r="BZ118" s="1102"/>
      <c r="CA118" s="1102" t="s">
        <v>457</v>
      </c>
      <c r="CB118" s="1102"/>
      <c r="CC118" s="1102"/>
      <c r="CD118" s="1102"/>
      <c r="CE118" s="1102"/>
      <c r="CF118" s="1018" t="s">
        <v>455</v>
      </c>
      <c r="CG118" s="1019"/>
      <c r="CH118" s="1019"/>
      <c r="CI118" s="1019"/>
      <c r="CJ118" s="1019"/>
      <c r="CK118" s="1049"/>
      <c r="CL118" s="1050"/>
      <c r="CM118" s="1020" t="s">
        <v>459</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457</v>
      </c>
      <c r="DH118" s="1063"/>
      <c r="DI118" s="1063"/>
      <c r="DJ118" s="1063"/>
      <c r="DK118" s="1064"/>
      <c r="DL118" s="1065" t="s">
        <v>457</v>
      </c>
      <c r="DM118" s="1063"/>
      <c r="DN118" s="1063"/>
      <c r="DO118" s="1063"/>
      <c r="DP118" s="1064"/>
      <c r="DQ118" s="1065" t="s">
        <v>457</v>
      </c>
      <c r="DR118" s="1063"/>
      <c r="DS118" s="1063"/>
      <c r="DT118" s="1063"/>
      <c r="DU118" s="1064"/>
      <c r="DV118" s="1066" t="s">
        <v>457</v>
      </c>
      <c r="DW118" s="1067"/>
      <c r="DX118" s="1067"/>
      <c r="DY118" s="1067"/>
      <c r="DZ118" s="1068"/>
    </row>
    <row r="119" spans="1:130" s="247" customFormat="1" ht="26.25" customHeight="1" x14ac:dyDescent="0.15">
      <c r="A119" s="1162" t="s">
        <v>429</v>
      </c>
      <c r="B119" s="1048"/>
      <c r="C119" s="1027" t="s">
        <v>430</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t="s">
        <v>457</v>
      </c>
      <c r="AB119" s="996"/>
      <c r="AC119" s="996"/>
      <c r="AD119" s="996"/>
      <c r="AE119" s="997"/>
      <c r="AF119" s="998" t="s">
        <v>455</v>
      </c>
      <c r="AG119" s="996"/>
      <c r="AH119" s="996"/>
      <c r="AI119" s="996"/>
      <c r="AJ119" s="997"/>
      <c r="AK119" s="998" t="s">
        <v>455</v>
      </c>
      <c r="AL119" s="996"/>
      <c r="AM119" s="996"/>
      <c r="AN119" s="996"/>
      <c r="AO119" s="997"/>
      <c r="AP119" s="999" t="s">
        <v>457</v>
      </c>
      <c r="AQ119" s="1000"/>
      <c r="AR119" s="1000"/>
      <c r="AS119" s="1000"/>
      <c r="AT119" s="1001"/>
      <c r="AU119" s="1006"/>
      <c r="AV119" s="1007"/>
      <c r="AW119" s="1007"/>
      <c r="AX119" s="1007"/>
      <c r="AY119" s="1007"/>
      <c r="AZ119" s="278" t="s">
        <v>183</v>
      </c>
      <c r="BA119" s="278"/>
      <c r="BB119" s="278"/>
      <c r="BC119" s="278"/>
      <c r="BD119" s="278"/>
      <c r="BE119" s="278"/>
      <c r="BF119" s="278"/>
      <c r="BG119" s="278"/>
      <c r="BH119" s="278"/>
      <c r="BI119" s="278"/>
      <c r="BJ119" s="278"/>
      <c r="BK119" s="278"/>
      <c r="BL119" s="278"/>
      <c r="BM119" s="278"/>
      <c r="BN119" s="278"/>
      <c r="BO119" s="1079" t="s">
        <v>460</v>
      </c>
      <c r="BP119" s="1110"/>
      <c r="BQ119" s="1101">
        <v>1483876</v>
      </c>
      <c r="BR119" s="1102"/>
      <c r="BS119" s="1102"/>
      <c r="BT119" s="1102"/>
      <c r="BU119" s="1102"/>
      <c r="BV119" s="1102">
        <v>1477137</v>
      </c>
      <c r="BW119" s="1102"/>
      <c r="BX119" s="1102"/>
      <c r="BY119" s="1102"/>
      <c r="BZ119" s="1102"/>
      <c r="CA119" s="1102">
        <v>1655189</v>
      </c>
      <c r="CB119" s="1102"/>
      <c r="CC119" s="1102"/>
      <c r="CD119" s="1102"/>
      <c r="CE119" s="1102"/>
      <c r="CF119" s="1103"/>
      <c r="CG119" s="1104"/>
      <c r="CH119" s="1104"/>
      <c r="CI119" s="1104"/>
      <c r="CJ119" s="1105"/>
      <c r="CK119" s="1051"/>
      <c r="CL119" s="1052"/>
      <c r="CM119" s="1106" t="s">
        <v>461</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t="s">
        <v>462</v>
      </c>
      <c r="DH119" s="1088"/>
      <c r="DI119" s="1088"/>
      <c r="DJ119" s="1088"/>
      <c r="DK119" s="1089"/>
      <c r="DL119" s="1087" t="s">
        <v>463</v>
      </c>
      <c r="DM119" s="1088"/>
      <c r="DN119" s="1088"/>
      <c r="DO119" s="1088"/>
      <c r="DP119" s="1089"/>
      <c r="DQ119" s="1087" t="s">
        <v>464</v>
      </c>
      <c r="DR119" s="1088"/>
      <c r="DS119" s="1088"/>
      <c r="DT119" s="1088"/>
      <c r="DU119" s="1089"/>
      <c r="DV119" s="1090" t="s">
        <v>462</v>
      </c>
      <c r="DW119" s="1091"/>
      <c r="DX119" s="1091"/>
      <c r="DY119" s="1091"/>
      <c r="DZ119" s="1092"/>
    </row>
    <row r="120" spans="1:130" s="247" customFormat="1" ht="26.25" customHeight="1" x14ac:dyDescent="0.15">
      <c r="A120" s="1163"/>
      <c r="B120" s="1050"/>
      <c r="C120" s="1020" t="s">
        <v>436</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465</v>
      </c>
      <c r="AB120" s="1063"/>
      <c r="AC120" s="1063"/>
      <c r="AD120" s="1063"/>
      <c r="AE120" s="1064"/>
      <c r="AF120" s="1065" t="s">
        <v>464</v>
      </c>
      <c r="AG120" s="1063"/>
      <c r="AH120" s="1063"/>
      <c r="AI120" s="1063"/>
      <c r="AJ120" s="1064"/>
      <c r="AK120" s="1065" t="s">
        <v>433</v>
      </c>
      <c r="AL120" s="1063"/>
      <c r="AM120" s="1063"/>
      <c r="AN120" s="1063"/>
      <c r="AO120" s="1064"/>
      <c r="AP120" s="1066" t="s">
        <v>465</v>
      </c>
      <c r="AQ120" s="1067"/>
      <c r="AR120" s="1067"/>
      <c r="AS120" s="1067"/>
      <c r="AT120" s="1068"/>
      <c r="AU120" s="1093" t="s">
        <v>466</v>
      </c>
      <c r="AV120" s="1094"/>
      <c r="AW120" s="1094"/>
      <c r="AX120" s="1094"/>
      <c r="AY120" s="1095"/>
      <c r="AZ120" s="1044" t="s">
        <v>467</v>
      </c>
      <c r="BA120" s="993"/>
      <c r="BB120" s="993"/>
      <c r="BC120" s="993"/>
      <c r="BD120" s="993"/>
      <c r="BE120" s="993"/>
      <c r="BF120" s="993"/>
      <c r="BG120" s="993"/>
      <c r="BH120" s="993"/>
      <c r="BI120" s="993"/>
      <c r="BJ120" s="993"/>
      <c r="BK120" s="993"/>
      <c r="BL120" s="993"/>
      <c r="BM120" s="993"/>
      <c r="BN120" s="993"/>
      <c r="BO120" s="993"/>
      <c r="BP120" s="994"/>
      <c r="BQ120" s="1030">
        <v>7397377</v>
      </c>
      <c r="BR120" s="1031"/>
      <c r="BS120" s="1031"/>
      <c r="BT120" s="1031"/>
      <c r="BU120" s="1031"/>
      <c r="BV120" s="1031">
        <v>7480583</v>
      </c>
      <c r="BW120" s="1031"/>
      <c r="BX120" s="1031"/>
      <c r="BY120" s="1031"/>
      <c r="BZ120" s="1031"/>
      <c r="CA120" s="1031">
        <v>7496995</v>
      </c>
      <c r="CB120" s="1031"/>
      <c r="CC120" s="1031"/>
      <c r="CD120" s="1031"/>
      <c r="CE120" s="1031"/>
      <c r="CF120" s="1045">
        <v>512.4</v>
      </c>
      <c r="CG120" s="1046"/>
      <c r="CH120" s="1046"/>
      <c r="CI120" s="1046"/>
      <c r="CJ120" s="1046"/>
      <c r="CK120" s="1111" t="s">
        <v>468</v>
      </c>
      <c r="CL120" s="1112"/>
      <c r="CM120" s="1112"/>
      <c r="CN120" s="1112"/>
      <c r="CO120" s="1113"/>
      <c r="CP120" s="1119" t="s">
        <v>469</v>
      </c>
      <c r="CQ120" s="1120"/>
      <c r="CR120" s="1120"/>
      <c r="CS120" s="1120"/>
      <c r="CT120" s="1120"/>
      <c r="CU120" s="1120"/>
      <c r="CV120" s="1120"/>
      <c r="CW120" s="1120"/>
      <c r="CX120" s="1120"/>
      <c r="CY120" s="1120"/>
      <c r="CZ120" s="1120"/>
      <c r="DA120" s="1120"/>
      <c r="DB120" s="1120"/>
      <c r="DC120" s="1120"/>
      <c r="DD120" s="1120"/>
      <c r="DE120" s="1120"/>
      <c r="DF120" s="1121"/>
      <c r="DG120" s="1030">
        <v>39277</v>
      </c>
      <c r="DH120" s="1031"/>
      <c r="DI120" s="1031"/>
      <c r="DJ120" s="1031"/>
      <c r="DK120" s="1031"/>
      <c r="DL120" s="1031">
        <v>23270</v>
      </c>
      <c r="DM120" s="1031"/>
      <c r="DN120" s="1031"/>
      <c r="DO120" s="1031"/>
      <c r="DP120" s="1031"/>
      <c r="DQ120" s="1031">
        <v>5069</v>
      </c>
      <c r="DR120" s="1031"/>
      <c r="DS120" s="1031"/>
      <c r="DT120" s="1031"/>
      <c r="DU120" s="1031"/>
      <c r="DV120" s="1032">
        <v>0.3</v>
      </c>
      <c r="DW120" s="1032"/>
      <c r="DX120" s="1032"/>
      <c r="DY120" s="1032"/>
      <c r="DZ120" s="1033"/>
    </row>
    <row r="121" spans="1:130" s="247" customFormat="1" ht="26.25" customHeight="1" x14ac:dyDescent="0.15">
      <c r="A121" s="1163"/>
      <c r="B121" s="1050"/>
      <c r="C121" s="1071" t="s">
        <v>470</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462</v>
      </c>
      <c r="AB121" s="1063"/>
      <c r="AC121" s="1063"/>
      <c r="AD121" s="1063"/>
      <c r="AE121" s="1064"/>
      <c r="AF121" s="1065" t="s">
        <v>463</v>
      </c>
      <c r="AG121" s="1063"/>
      <c r="AH121" s="1063"/>
      <c r="AI121" s="1063"/>
      <c r="AJ121" s="1064"/>
      <c r="AK121" s="1065" t="s">
        <v>462</v>
      </c>
      <c r="AL121" s="1063"/>
      <c r="AM121" s="1063"/>
      <c r="AN121" s="1063"/>
      <c r="AO121" s="1064"/>
      <c r="AP121" s="1066" t="s">
        <v>465</v>
      </c>
      <c r="AQ121" s="1067"/>
      <c r="AR121" s="1067"/>
      <c r="AS121" s="1067"/>
      <c r="AT121" s="1068"/>
      <c r="AU121" s="1096"/>
      <c r="AV121" s="1097"/>
      <c r="AW121" s="1097"/>
      <c r="AX121" s="1097"/>
      <c r="AY121" s="1098"/>
      <c r="AZ121" s="1053" t="s">
        <v>471</v>
      </c>
      <c r="BA121" s="1054"/>
      <c r="BB121" s="1054"/>
      <c r="BC121" s="1054"/>
      <c r="BD121" s="1054"/>
      <c r="BE121" s="1054"/>
      <c r="BF121" s="1054"/>
      <c r="BG121" s="1054"/>
      <c r="BH121" s="1054"/>
      <c r="BI121" s="1054"/>
      <c r="BJ121" s="1054"/>
      <c r="BK121" s="1054"/>
      <c r="BL121" s="1054"/>
      <c r="BM121" s="1054"/>
      <c r="BN121" s="1054"/>
      <c r="BO121" s="1054"/>
      <c r="BP121" s="1055"/>
      <c r="BQ121" s="1023" t="s">
        <v>465</v>
      </c>
      <c r="BR121" s="1024"/>
      <c r="BS121" s="1024"/>
      <c r="BT121" s="1024"/>
      <c r="BU121" s="1024"/>
      <c r="BV121" s="1024" t="s">
        <v>462</v>
      </c>
      <c r="BW121" s="1024"/>
      <c r="BX121" s="1024"/>
      <c r="BY121" s="1024"/>
      <c r="BZ121" s="1024"/>
      <c r="CA121" s="1024" t="s">
        <v>462</v>
      </c>
      <c r="CB121" s="1024"/>
      <c r="CC121" s="1024"/>
      <c r="CD121" s="1024"/>
      <c r="CE121" s="1024"/>
      <c r="CF121" s="1018" t="s">
        <v>462</v>
      </c>
      <c r="CG121" s="1019"/>
      <c r="CH121" s="1019"/>
      <c r="CI121" s="1019"/>
      <c r="CJ121" s="1019"/>
      <c r="CK121" s="1114"/>
      <c r="CL121" s="1115"/>
      <c r="CM121" s="1115"/>
      <c r="CN121" s="1115"/>
      <c r="CO121" s="1116"/>
      <c r="CP121" s="1124" t="s">
        <v>472</v>
      </c>
      <c r="CQ121" s="1125"/>
      <c r="CR121" s="1125"/>
      <c r="CS121" s="1125"/>
      <c r="CT121" s="1125"/>
      <c r="CU121" s="1125"/>
      <c r="CV121" s="1125"/>
      <c r="CW121" s="1125"/>
      <c r="CX121" s="1125"/>
      <c r="CY121" s="1125"/>
      <c r="CZ121" s="1125"/>
      <c r="DA121" s="1125"/>
      <c r="DB121" s="1125"/>
      <c r="DC121" s="1125"/>
      <c r="DD121" s="1125"/>
      <c r="DE121" s="1125"/>
      <c r="DF121" s="1126"/>
      <c r="DG121" s="1023" t="s">
        <v>463</v>
      </c>
      <c r="DH121" s="1024"/>
      <c r="DI121" s="1024"/>
      <c r="DJ121" s="1024"/>
      <c r="DK121" s="1024"/>
      <c r="DL121" s="1024" t="s">
        <v>464</v>
      </c>
      <c r="DM121" s="1024"/>
      <c r="DN121" s="1024"/>
      <c r="DO121" s="1024"/>
      <c r="DP121" s="1024"/>
      <c r="DQ121" s="1024" t="s">
        <v>462</v>
      </c>
      <c r="DR121" s="1024"/>
      <c r="DS121" s="1024"/>
      <c r="DT121" s="1024"/>
      <c r="DU121" s="1024"/>
      <c r="DV121" s="1025" t="s">
        <v>462</v>
      </c>
      <c r="DW121" s="1025"/>
      <c r="DX121" s="1025"/>
      <c r="DY121" s="1025"/>
      <c r="DZ121" s="1026"/>
    </row>
    <row r="122" spans="1:130" s="247" customFormat="1" ht="26.25" customHeight="1" x14ac:dyDescent="0.15">
      <c r="A122" s="1163"/>
      <c r="B122" s="1050"/>
      <c r="C122" s="1020" t="s">
        <v>446</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464</v>
      </c>
      <c r="AB122" s="1063"/>
      <c r="AC122" s="1063"/>
      <c r="AD122" s="1063"/>
      <c r="AE122" s="1064"/>
      <c r="AF122" s="1065" t="s">
        <v>473</v>
      </c>
      <c r="AG122" s="1063"/>
      <c r="AH122" s="1063"/>
      <c r="AI122" s="1063"/>
      <c r="AJ122" s="1064"/>
      <c r="AK122" s="1065" t="s">
        <v>462</v>
      </c>
      <c r="AL122" s="1063"/>
      <c r="AM122" s="1063"/>
      <c r="AN122" s="1063"/>
      <c r="AO122" s="1064"/>
      <c r="AP122" s="1066" t="s">
        <v>465</v>
      </c>
      <c r="AQ122" s="1067"/>
      <c r="AR122" s="1067"/>
      <c r="AS122" s="1067"/>
      <c r="AT122" s="1068"/>
      <c r="AU122" s="1096"/>
      <c r="AV122" s="1097"/>
      <c r="AW122" s="1097"/>
      <c r="AX122" s="1097"/>
      <c r="AY122" s="1098"/>
      <c r="AZ122" s="1078" t="s">
        <v>474</v>
      </c>
      <c r="BA122" s="1069"/>
      <c r="BB122" s="1069"/>
      <c r="BC122" s="1069"/>
      <c r="BD122" s="1069"/>
      <c r="BE122" s="1069"/>
      <c r="BF122" s="1069"/>
      <c r="BG122" s="1069"/>
      <c r="BH122" s="1069"/>
      <c r="BI122" s="1069"/>
      <c r="BJ122" s="1069"/>
      <c r="BK122" s="1069"/>
      <c r="BL122" s="1069"/>
      <c r="BM122" s="1069"/>
      <c r="BN122" s="1069"/>
      <c r="BO122" s="1069"/>
      <c r="BP122" s="1070"/>
      <c r="BQ122" s="1101">
        <v>1691642</v>
      </c>
      <c r="BR122" s="1102"/>
      <c r="BS122" s="1102"/>
      <c r="BT122" s="1102"/>
      <c r="BU122" s="1102"/>
      <c r="BV122" s="1102">
        <v>1746121</v>
      </c>
      <c r="BW122" s="1102"/>
      <c r="BX122" s="1102"/>
      <c r="BY122" s="1102"/>
      <c r="BZ122" s="1102"/>
      <c r="CA122" s="1102">
        <v>1788861</v>
      </c>
      <c r="CB122" s="1102"/>
      <c r="CC122" s="1102"/>
      <c r="CD122" s="1102"/>
      <c r="CE122" s="1102"/>
      <c r="CF122" s="1122">
        <v>122.3</v>
      </c>
      <c r="CG122" s="1123"/>
      <c r="CH122" s="1123"/>
      <c r="CI122" s="1123"/>
      <c r="CJ122" s="1123"/>
      <c r="CK122" s="1114"/>
      <c r="CL122" s="1115"/>
      <c r="CM122" s="1115"/>
      <c r="CN122" s="1115"/>
      <c r="CO122" s="1116"/>
      <c r="CP122" s="1124" t="s">
        <v>475</v>
      </c>
      <c r="CQ122" s="1125"/>
      <c r="CR122" s="1125"/>
      <c r="CS122" s="1125"/>
      <c r="CT122" s="1125"/>
      <c r="CU122" s="1125"/>
      <c r="CV122" s="1125"/>
      <c r="CW122" s="1125"/>
      <c r="CX122" s="1125"/>
      <c r="CY122" s="1125"/>
      <c r="CZ122" s="1125"/>
      <c r="DA122" s="1125"/>
      <c r="DB122" s="1125"/>
      <c r="DC122" s="1125"/>
      <c r="DD122" s="1125"/>
      <c r="DE122" s="1125"/>
      <c r="DF122" s="1126"/>
      <c r="DG122" s="1023" t="s">
        <v>126</v>
      </c>
      <c r="DH122" s="1024"/>
      <c r="DI122" s="1024"/>
      <c r="DJ122" s="1024"/>
      <c r="DK122" s="1024"/>
      <c r="DL122" s="1024" t="s">
        <v>465</v>
      </c>
      <c r="DM122" s="1024"/>
      <c r="DN122" s="1024"/>
      <c r="DO122" s="1024"/>
      <c r="DP122" s="1024"/>
      <c r="DQ122" s="1024" t="s">
        <v>476</v>
      </c>
      <c r="DR122" s="1024"/>
      <c r="DS122" s="1024"/>
      <c r="DT122" s="1024"/>
      <c r="DU122" s="1024"/>
      <c r="DV122" s="1025" t="s">
        <v>462</v>
      </c>
      <c r="DW122" s="1025"/>
      <c r="DX122" s="1025"/>
      <c r="DY122" s="1025"/>
      <c r="DZ122" s="1026"/>
    </row>
    <row r="123" spans="1:130" s="247" customFormat="1" ht="26.25" customHeight="1" x14ac:dyDescent="0.15">
      <c r="A123" s="1163"/>
      <c r="B123" s="1050"/>
      <c r="C123" s="1020" t="s">
        <v>452</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t="s">
        <v>463</v>
      </c>
      <c r="AB123" s="1063"/>
      <c r="AC123" s="1063"/>
      <c r="AD123" s="1063"/>
      <c r="AE123" s="1064"/>
      <c r="AF123" s="1065" t="s">
        <v>463</v>
      </c>
      <c r="AG123" s="1063"/>
      <c r="AH123" s="1063"/>
      <c r="AI123" s="1063"/>
      <c r="AJ123" s="1064"/>
      <c r="AK123" s="1065" t="s">
        <v>476</v>
      </c>
      <c r="AL123" s="1063"/>
      <c r="AM123" s="1063"/>
      <c r="AN123" s="1063"/>
      <c r="AO123" s="1064"/>
      <c r="AP123" s="1066" t="s">
        <v>465</v>
      </c>
      <c r="AQ123" s="1067"/>
      <c r="AR123" s="1067"/>
      <c r="AS123" s="1067"/>
      <c r="AT123" s="1068"/>
      <c r="AU123" s="1099"/>
      <c r="AV123" s="1100"/>
      <c r="AW123" s="1100"/>
      <c r="AX123" s="1100"/>
      <c r="AY123" s="1100"/>
      <c r="AZ123" s="278" t="s">
        <v>183</v>
      </c>
      <c r="BA123" s="278"/>
      <c r="BB123" s="278"/>
      <c r="BC123" s="278"/>
      <c r="BD123" s="278"/>
      <c r="BE123" s="278"/>
      <c r="BF123" s="278"/>
      <c r="BG123" s="278"/>
      <c r="BH123" s="278"/>
      <c r="BI123" s="278"/>
      <c r="BJ123" s="278"/>
      <c r="BK123" s="278"/>
      <c r="BL123" s="278"/>
      <c r="BM123" s="278"/>
      <c r="BN123" s="278"/>
      <c r="BO123" s="1079" t="s">
        <v>477</v>
      </c>
      <c r="BP123" s="1110"/>
      <c r="BQ123" s="1169">
        <v>9089019</v>
      </c>
      <c r="BR123" s="1170"/>
      <c r="BS123" s="1170"/>
      <c r="BT123" s="1170"/>
      <c r="BU123" s="1170"/>
      <c r="BV123" s="1170">
        <v>9226704</v>
      </c>
      <c r="BW123" s="1170"/>
      <c r="BX123" s="1170"/>
      <c r="BY123" s="1170"/>
      <c r="BZ123" s="1170"/>
      <c r="CA123" s="1170">
        <v>9285856</v>
      </c>
      <c r="CB123" s="1170"/>
      <c r="CC123" s="1170"/>
      <c r="CD123" s="1170"/>
      <c r="CE123" s="1170"/>
      <c r="CF123" s="1103"/>
      <c r="CG123" s="1104"/>
      <c r="CH123" s="1104"/>
      <c r="CI123" s="1104"/>
      <c r="CJ123" s="1105"/>
      <c r="CK123" s="1114"/>
      <c r="CL123" s="1115"/>
      <c r="CM123" s="1115"/>
      <c r="CN123" s="1115"/>
      <c r="CO123" s="1116"/>
      <c r="CP123" s="1124" t="s">
        <v>478</v>
      </c>
      <c r="CQ123" s="1125"/>
      <c r="CR123" s="1125"/>
      <c r="CS123" s="1125"/>
      <c r="CT123" s="1125"/>
      <c r="CU123" s="1125"/>
      <c r="CV123" s="1125"/>
      <c r="CW123" s="1125"/>
      <c r="CX123" s="1125"/>
      <c r="CY123" s="1125"/>
      <c r="CZ123" s="1125"/>
      <c r="DA123" s="1125"/>
      <c r="DB123" s="1125"/>
      <c r="DC123" s="1125"/>
      <c r="DD123" s="1125"/>
      <c r="DE123" s="1125"/>
      <c r="DF123" s="1126"/>
      <c r="DG123" s="1062" t="s">
        <v>465</v>
      </c>
      <c r="DH123" s="1063"/>
      <c r="DI123" s="1063"/>
      <c r="DJ123" s="1063"/>
      <c r="DK123" s="1064"/>
      <c r="DL123" s="1065" t="s">
        <v>462</v>
      </c>
      <c r="DM123" s="1063"/>
      <c r="DN123" s="1063"/>
      <c r="DO123" s="1063"/>
      <c r="DP123" s="1064"/>
      <c r="DQ123" s="1065" t="s">
        <v>465</v>
      </c>
      <c r="DR123" s="1063"/>
      <c r="DS123" s="1063"/>
      <c r="DT123" s="1063"/>
      <c r="DU123" s="1064"/>
      <c r="DV123" s="1066" t="s">
        <v>126</v>
      </c>
      <c r="DW123" s="1067"/>
      <c r="DX123" s="1067"/>
      <c r="DY123" s="1067"/>
      <c r="DZ123" s="1068"/>
    </row>
    <row r="124" spans="1:130" s="247" customFormat="1" ht="26.25" customHeight="1" thickBot="1" x14ac:dyDescent="0.2">
      <c r="A124" s="1163"/>
      <c r="B124" s="1050"/>
      <c r="C124" s="1020" t="s">
        <v>456</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473</v>
      </c>
      <c r="AB124" s="1063"/>
      <c r="AC124" s="1063"/>
      <c r="AD124" s="1063"/>
      <c r="AE124" s="1064"/>
      <c r="AF124" s="1065" t="s">
        <v>465</v>
      </c>
      <c r="AG124" s="1063"/>
      <c r="AH124" s="1063"/>
      <c r="AI124" s="1063"/>
      <c r="AJ124" s="1064"/>
      <c r="AK124" s="1065" t="s">
        <v>476</v>
      </c>
      <c r="AL124" s="1063"/>
      <c r="AM124" s="1063"/>
      <c r="AN124" s="1063"/>
      <c r="AO124" s="1064"/>
      <c r="AP124" s="1066" t="s">
        <v>463</v>
      </c>
      <c r="AQ124" s="1067"/>
      <c r="AR124" s="1067"/>
      <c r="AS124" s="1067"/>
      <c r="AT124" s="1068"/>
      <c r="AU124" s="1165" t="s">
        <v>479</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t="s">
        <v>463</v>
      </c>
      <c r="BR124" s="1132"/>
      <c r="BS124" s="1132"/>
      <c r="BT124" s="1132"/>
      <c r="BU124" s="1132"/>
      <c r="BV124" s="1132" t="s">
        <v>462</v>
      </c>
      <c r="BW124" s="1132"/>
      <c r="BX124" s="1132"/>
      <c r="BY124" s="1132"/>
      <c r="BZ124" s="1132"/>
      <c r="CA124" s="1132" t="s">
        <v>431</v>
      </c>
      <c r="CB124" s="1132"/>
      <c r="CC124" s="1132"/>
      <c r="CD124" s="1132"/>
      <c r="CE124" s="1132"/>
      <c r="CF124" s="1133"/>
      <c r="CG124" s="1134"/>
      <c r="CH124" s="1134"/>
      <c r="CI124" s="1134"/>
      <c r="CJ124" s="1135"/>
      <c r="CK124" s="1117"/>
      <c r="CL124" s="1117"/>
      <c r="CM124" s="1117"/>
      <c r="CN124" s="1117"/>
      <c r="CO124" s="1118"/>
      <c r="CP124" s="1124" t="s">
        <v>480</v>
      </c>
      <c r="CQ124" s="1125"/>
      <c r="CR124" s="1125"/>
      <c r="CS124" s="1125"/>
      <c r="CT124" s="1125"/>
      <c r="CU124" s="1125"/>
      <c r="CV124" s="1125"/>
      <c r="CW124" s="1125"/>
      <c r="CX124" s="1125"/>
      <c r="CY124" s="1125"/>
      <c r="CZ124" s="1125"/>
      <c r="DA124" s="1125"/>
      <c r="DB124" s="1125"/>
      <c r="DC124" s="1125"/>
      <c r="DD124" s="1125"/>
      <c r="DE124" s="1125"/>
      <c r="DF124" s="1126"/>
      <c r="DG124" s="1109" t="s">
        <v>433</v>
      </c>
      <c r="DH124" s="1088"/>
      <c r="DI124" s="1088"/>
      <c r="DJ124" s="1088"/>
      <c r="DK124" s="1089"/>
      <c r="DL124" s="1087" t="s">
        <v>476</v>
      </c>
      <c r="DM124" s="1088"/>
      <c r="DN124" s="1088"/>
      <c r="DO124" s="1088"/>
      <c r="DP124" s="1089"/>
      <c r="DQ124" s="1087" t="s">
        <v>463</v>
      </c>
      <c r="DR124" s="1088"/>
      <c r="DS124" s="1088"/>
      <c r="DT124" s="1088"/>
      <c r="DU124" s="1089"/>
      <c r="DV124" s="1090" t="s">
        <v>126</v>
      </c>
      <c r="DW124" s="1091"/>
      <c r="DX124" s="1091"/>
      <c r="DY124" s="1091"/>
      <c r="DZ124" s="1092"/>
    </row>
    <row r="125" spans="1:130" s="247" customFormat="1" ht="26.25" customHeight="1" x14ac:dyDescent="0.15">
      <c r="A125" s="1163"/>
      <c r="B125" s="1050"/>
      <c r="C125" s="1020" t="s">
        <v>459</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433</v>
      </c>
      <c r="AB125" s="1063"/>
      <c r="AC125" s="1063"/>
      <c r="AD125" s="1063"/>
      <c r="AE125" s="1064"/>
      <c r="AF125" s="1065" t="s">
        <v>431</v>
      </c>
      <c r="AG125" s="1063"/>
      <c r="AH125" s="1063"/>
      <c r="AI125" s="1063"/>
      <c r="AJ125" s="1064"/>
      <c r="AK125" s="1065" t="s">
        <v>465</v>
      </c>
      <c r="AL125" s="1063"/>
      <c r="AM125" s="1063"/>
      <c r="AN125" s="1063"/>
      <c r="AO125" s="1064"/>
      <c r="AP125" s="1066" t="s">
        <v>476</v>
      </c>
      <c r="AQ125" s="1067"/>
      <c r="AR125" s="1067"/>
      <c r="AS125" s="1067"/>
      <c r="AT125" s="106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7" t="s">
        <v>481</v>
      </c>
      <c r="CL125" s="1112"/>
      <c r="CM125" s="1112"/>
      <c r="CN125" s="1112"/>
      <c r="CO125" s="1113"/>
      <c r="CP125" s="1044" t="s">
        <v>482</v>
      </c>
      <c r="CQ125" s="993"/>
      <c r="CR125" s="993"/>
      <c r="CS125" s="993"/>
      <c r="CT125" s="993"/>
      <c r="CU125" s="993"/>
      <c r="CV125" s="993"/>
      <c r="CW125" s="993"/>
      <c r="CX125" s="993"/>
      <c r="CY125" s="993"/>
      <c r="CZ125" s="993"/>
      <c r="DA125" s="993"/>
      <c r="DB125" s="993"/>
      <c r="DC125" s="993"/>
      <c r="DD125" s="993"/>
      <c r="DE125" s="993"/>
      <c r="DF125" s="994"/>
      <c r="DG125" s="1030" t="s">
        <v>476</v>
      </c>
      <c r="DH125" s="1031"/>
      <c r="DI125" s="1031"/>
      <c r="DJ125" s="1031"/>
      <c r="DK125" s="1031"/>
      <c r="DL125" s="1031" t="s">
        <v>465</v>
      </c>
      <c r="DM125" s="1031"/>
      <c r="DN125" s="1031"/>
      <c r="DO125" s="1031"/>
      <c r="DP125" s="1031"/>
      <c r="DQ125" s="1031" t="s">
        <v>476</v>
      </c>
      <c r="DR125" s="1031"/>
      <c r="DS125" s="1031"/>
      <c r="DT125" s="1031"/>
      <c r="DU125" s="1031"/>
      <c r="DV125" s="1032" t="s">
        <v>476</v>
      </c>
      <c r="DW125" s="1032"/>
      <c r="DX125" s="1032"/>
      <c r="DY125" s="1032"/>
      <c r="DZ125" s="1033"/>
    </row>
    <row r="126" spans="1:130" s="247" customFormat="1" ht="26.25" customHeight="1" thickBot="1" x14ac:dyDescent="0.2">
      <c r="A126" s="1163"/>
      <c r="B126" s="1050"/>
      <c r="C126" s="1020" t="s">
        <v>461</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t="s">
        <v>476</v>
      </c>
      <c r="AB126" s="1063"/>
      <c r="AC126" s="1063"/>
      <c r="AD126" s="1063"/>
      <c r="AE126" s="1064"/>
      <c r="AF126" s="1065" t="s">
        <v>476</v>
      </c>
      <c r="AG126" s="1063"/>
      <c r="AH126" s="1063"/>
      <c r="AI126" s="1063"/>
      <c r="AJ126" s="1064"/>
      <c r="AK126" s="1065" t="s">
        <v>463</v>
      </c>
      <c r="AL126" s="1063"/>
      <c r="AM126" s="1063"/>
      <c r="AN126" s="1063"/>
      <c r="AO126" s="1064"/>
      <c r="AP126" s="1066" t="s">
        <v>476</v>
      </c>
      <c r="AQ126" s="1067"/>
      <c r="AR126" s="1067"/>
      <c r="AS126" s="1067"/>
      <c r="AT126" s="106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8"/>
      <c r="CL126" s="1115"/>
      <c r="CM126" s="1115"/>
      <c r="CN126" s="1115"/>
      <c r="CO126" s="1116"/>
      <c r="CP126" s="1053" t="s">
        <v>483</v>
      </c>
      <c r="CQ126" s="1054"/>
      <c r="CR126" s="1054"/>
      <c r="CS126" s="1054"/>
      <c r="CT126" s="1054"/>
      <c r="CU126" s="1054"/>
      <c r="CV126" s="1054"/>
      <c r="CW126" s="1054"/>
      <c r="CX126" s="1054"/>
      <c r="CY126" s="1054"/>
      <c r="CZ126" s="1054"/>
      <c r="DA126" s="1054"/>
      <c r="DB126" s="1054"/>
      <c r="DC126" s="1054"/>
      <c r="DD126" s="1054"/>
      <c r="DE126" s="1054"/>
      <c r="DF126" s="1055"/>
      <c r="DG126" s="1023" t="s">
        <v>463</v>
      </c>
      <c r="DH126" s="1024"/>
      <c r="DI126" s="1024"/>
      <c r="DJ126" s="1024"/>
      <c r="DK126" s="1024"/>
      <c r="DL126" s="1024" t="s">
        <v>431</v>
      </c>
      <c r="DM126" s="1024"/>
      <c r="DN126" s="1024"/>
      <c r="DO126" s="1024"/>
      <c r="DP126" s="1024"/>
      <c r="DQ126" s="1024" t="s">
        <v>476</v>
      </c>
      <c r="DR126" s="1024"/>
      <c r="DS126" s="1024"/>
      <c r="DT126" s="1024"/>
      <c r="DU126" s="1024"/>
      <c r="DV126" s="1025" t="s">
        <v>463</v>
      </c>
      <c r="DW126" s="1025"/>
      <c r="DX126" s="1025"/>
      <c r="DY126" s="1025"/>
      <c r="DZ126" s="1026"/>
    </row>
    <row r="127" spans="1:130" s="247" customFormat="1" ht="26.25" customHeight="1" x14ac:dyDescent="0.15">
      <c r="A127" s="1164"/>
      <c r="B127" s="1052"/>
      <c r="C127" s="1106" t="s">
        <v>484</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t="s">
        <v>126</v>
      </c>
      <c r="AB127" s="1063"/>
      <c r="AC127" s="1063"/>
      <c r="AD127" s="1063"/>
      <c r="AE127" s="1064"/>
      <c r="AF127" s="1065" t="s">
        <v>476</v>
      </c>
      <c r="AG127" s="1063"/>
      <c r="AH127" s="1063"/>
      <c r="AI127" s="1063"/>
      <c r="AJ127" s="1064"/>
      <c r="AK127" s="1065" t="s">
        <v>463</v>
      </c>
      <c r="AL127" s="1063"/>
      <c r="AM127" s="1063"/>
      <c r="AN127" s="1063"/>
      <c r="AO127" s="1064"/>
      <c r="AP127" s="1066" t="s">
        <v>431</v>
      </c>
      <c r="AQ127" s="1067"/>
      <c r="AR127" s="1067"/>
      <c r="AS127" s="1067"/>
      <c r="AT127" s="1068"/>
      <c r="AU127" s="283"/>
      <c r="AV127" s="283"/>
      <c r="AW127" s="283"/>
      <c r="AX127" s="1136" t="s">
        <v>485</v>
      </c>
      <c r="AY127" s="1137"/>
      <c r="AZ127" s="1137"/>
      <c r="BA127" s="1137"/>
      <c r="BB127" s="1137"/>
      <c r="BC127" s="1137"/>
      <c r="BD127" s="1137"/>
      <c r="BE127" s="1138"/>
      <c r="BF127" s="1139" t="s">
        <v>486</v>
      </c>
      <c r="BG127" s="1137"/>
      <c r="BH127" s="1137"/>
      <c r="BI127" s="1137"/>
      <c r="BJ127" s="1137"/>
      <c r="BK127" s="1137"/>
      <c r="BL127" s="1138"/>
      <c r="BM127" s="1139" t="s">
        <v>487</v>
      </c>
      <c r="BN127" s="1137"/>
      <c r="BO127" s="1137"/>
      <c r="BP127" s="1137"/>
      <c r="BQ127" s="1137"/>
      <c r="BR127" s="1137"/>
      <c r="BS127" s="1138"/>
      <c r="BT127" s="1139" t="s">
        <v>488</v>
      </c>
      <c r="BU127" s="1137"/>
      <c r="BV127" s="1137"/>
      <c r="BW127" s="1137"/>
      <c r="BX127" s="1137"/>
      <c r="BY127" s="1137"/>
      <c r="BZ127" s="1161"/>
      <c r="CA127" s="283"/>
      <c r="CB127" s="283"/>
      <c r="CC127" s="283"/>
      <c r="CD127" s="284"/>
      <c r="CE127" s="284"/>
      <c r="CF127" s="284"/>
      <c r="CG127" s="281"/>
      <c r="CH127" s="281"/>
      <c r="CI127" s="281"/>
      <c r="CJ127" s="282"/>
      <c r="CK127" s="1128"/>
      <c r="CL127" s="1115"/>
      <c r="CM127" s="1115"/>
      <c r="CN127" s="1115"/>
      <c r="CO127" s="1116"/>
      <c r="CP127" s="1053" t="s">
        <v>489</v>
      </c>
      <c r="CQ127" s="1054"/>
      <c r="CR127" s="1054"/>
      <c r="CS127" s="1054"/>
      <c r="CT127" s="1054"/>
      <c r="CU127" s="1054"/>
      <c r="CV127" s="1054"/>
      <c r="CW127" s="1054"/>
      <c r="CX127" s="1054"/>
      <c r="CY127" s="1054"/>
      <c r="CZ127" s="1054"/>
      <c r="DA127" s="1054"/>
      <c r="DB127" s="1054"/>
      <c r="DC127" s="1054"/>
      <c r="DD127" s="1054"/>
      <c r="DE127" s="1054"/>
      <c r="DF127" s="1055"/>
      <c r="DG127" s="1023" t="s">
        <v>476</v>
      </c>
      <c r="DH127" s="1024"/>
      <c r="DI127" s="1024"/>
      <c r="DJ127" s="1024"/>
      <c r="DK127" s="1024"/>
      <c r="DL127" s="1024" t="s">
        <v>476</v>
      </c>
      <c r="DM127" s="1024"/>
      <c r="DN127" s="1024"/>
      <c r="DO127" s="1024"/>
      <c r="DP127" s="1024"/>
      <c r="DQ127" s="1024" t="s">
        <v>465</v>
      </c>
      <c r="DR127" s="1024"/>
      <c r="DS127" s="1024"/>
      <c r="DT127" s="1024"/>
      <c r="DU127" s="1024"/>
      <c r="DV127" s="1025" t="s">
        <v>476</v>
      </c>
      <c r="DW127" s="1025"/>
      <c r="DX127" s="1025"/>
      <c r="DY127" s="1025"/>
      <c r="DZ127" s="1026"/>
    </row>
    <row r="128" spans="1:130" s="247" customFormat="1" ht="26.25" customHeight="1" thickBot="1" x14ac:dyDescent="0.2">
      <c r="A128" s="1147" t="s">
        <v>490</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491</v>
      </c>
      <c r="X128" s="1149"/>
      <c r="Y128" s="1149"/>
      <c r="Z128" s="1150"/>
      <c r="AA128" s="1151" t="s">
        <v>476</v>
      </c>
      <c r="AB128" s="1152"/>
      <c r="AC128" s="1152"/>
      <c r="AD128" s="1152"/>
      <c r="AE128" s="1153"/>
      <c r="AF128" s="1154" t="s">
        <v>476</v>
      </c>
      <c r="AG128" s="1152"/>
      <c r="AH128" s="1152"/>
      <c r="AI128" s="1152"/>
      <c r="AJ128" s="1153"/>
      <c r="AK128" s="1154" t="s">
        <v>463</v>
      </c>
      <c r="AL128" s="1152"/>
      <c r="AM128" s="1152"/>
      <c r="AN128" s="1152"/>
      <c r="AO128" s="1153"/>
      <c r="AP128" s="1155"/>
      <c r="AQ128" s="1156"/>
      <c r="AR128" s="1156"/>
      <c r="AS128" s="1156"/>
      <c r="AT128" s="1157"/>
      <c r="AU128" s="283"/>
      <c r="AV128" s="283"/>
      <c r="AW128" s="283"/>
      <c r="AX128" s="992" t="s">
        <v>492</v>
      </c>
      <c r="AY128" s="993"/>
      <c r="AZ128" s="993"/>
      <c r="BA128" s="993"/>
      <c r="BB128" s="993"/>
      <c r="BC128" s="993"/>
      <c r="BD128" s="993"/>
      <c r="BE128" s="994"/>
      <c r="BF128" s="1158" t="s">
        <v>126</v>
      </c>
      <c r="BG128" s="1159"/>
      <c r="BH128" s="1159"/>
      <c r="BI128" s="1159"/>
      <c r="BJ128" s="1159"/>
      <c r="BK128" s="1159"/>
      <c r="BL128" s="1160"/>
      <c r="BM128" s="1158">
        <v>15</v>
      </c>
      <c r="BN128" s="1159"/>
      <c r="BO128" s="1159"/>
      <c r="BP128" s="1159"/>
      <c r="BQ128" s="1159"/>
      <c r="BR128" s="1159"/>
      <c r="BS128" s="1160"/>
      <c r="BT128" s="1158">
        <v>20</v>
      </c>
      <c r="BU128" s="1159"/>
      <c r="BV128" s="1159"/>
      <c r="BW128" s="1159"/>
      <c r="BX128" s="1159"/>
      <c r="BY128" s="1159"/>
      <c r="BZ128" s="1183"/>
      <c r="CA128" s="284"/>
      <c r="CB128" s="284"/>
      <c r="CC128" s="284"/>
      <c r="CD128" s="284"/>
      <c r="CE128" s="284"/>
      <c r="CF128" s="284"/>
      <c r="CG128" s="281"/>
      <c r="CH128" s="281"/>
      <c r="CI128" s="281"/>
      <c r="CJ128" s="282"/>
      <c r="CK128" s="1129"/>
      <c r="CL128" s="1130"/>
      <c r="CM128" s="1130"/>
      <c r="CN128" s="1130"/>
      <c r="CO128" s="1131"/>
      <c r="CP128" s="1140" t="s">
        <v>493</v>
      </c>
      <c r="CQ128" s="1141"/>
      <c r="CR128" s="1141"/>
      <c r="CS128" s="1141"/>
      <c r="CT128" s="1141"/>
      <c r="CU128" s="1141"/>
      <c r="CV128" s="1141"/>
      <c r="CW128" s="1141"/>
      <c r="CX128" s="1141"/>
      <c r="CY128" s="1141"/>
      <c r="CZ128" s="1141"/>
      <c r="DA128" s="1141"/>
      <c r="DB128" s="1141"/>
      <c r="DC128" s="1141"/>
      <c r="DD128" s="1141"/>
      <c r="DE128" s="1141"/>
      <c r="DF128" s="1142"/>
      <c r="DG128" s="1143" t="s">
        <v>476</v>
      </c>
      <c r="DH128" s="1144"/>
      <c r="DI128" s="1144"/>
      <c r="DJ128" s="1144"/>
      <c r="DK128" s="1144"/>
      <c r="DL128" s="1144" t="s">
        <v>431</v>
      </c>
      <c r="DM128" s="1144"/>
      <c r="DN128" s="1144"/>
      <c r="DO128" s="1144"/>
      <c r="DP128" s="1144"/>
      <c r="DQ128" s="1144" t="s">
        <v>431</v>
      </c>
      <c r="DR128" s="1144"/>
      <c r="DS128" s="1144"/>
      <c r="DT128" s="1144"/>
      <c r="DU128" s="1144"/>
      <c r="DV128" s="1145" t="s">
        <v>476</v>
      </c>
      <c r="DW128" s="1145"/>
      <c r="DX128" s="1145"/>
      <c r="DY128" s="1145"/>
      <c r="DZ128" s="1146"/>
    </row>
    <row r="129" spans="1:131" s="247" customFormat="1" ht="26.25" customHeight="1" x14ac:dyDescent="0.15">
      <c r="A129" s="1034" t="s">
        <v>106</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494</v>
      </c>
      <c r="X129" s="1178"/>
      <c r="Y129" s="1178"/>
      <c r="Z129" s="1179"/>
      <c r="AA129" s="1062">
        <v>1642200</v>
      </c>
      <c r="AB129" s="1063"/>
      <c r="AC129" s="1063"/>
      <c r="AD129" s="1063"/>
      <c r="AE129" s="1064"/>
      <c r="AF129" s="1065">
        <v>1645544</v>
      </c>
      <c r="AG129" s="1063"/>
      <c r="AH129" s="1063"/>
      <c r="AI129" s="1063"/>
      <c r="AJ129" s="1064"/>
      <c r="AK129" s="1065">
        <v>1613146</v>
      </c>
      <c r="AL129" s="1063"/>
      <c r="AM129" s="1063"/>
      <c r="AN129" s="1063"/>
      <c r="AO129" s="1064"/>
      <c r="AP129" s="1180"/>
      <c r="AQ129" s="1181"/>
      <c r="AR129" s="1181"/>
      <c r="AS129" s="1181"/>
      <c r="AT129" s="1182"/>
      <c r="AU129" s="285"/>
      <c r="AV129" s="285"/>
      <c r="AW129" s="285"/>
      <c r="AX129" s="1171" t="s">
        <v>495</v>
      </c>
      <c r="AY129" s="1054"/>
      <c r="AZ129" s="1054"/>
      <c r="BA129" s="1054"/>
      <c r="BB129" s="1054"/>
      <c r="BC129" s="1054"/>
      <c r="BD129" s="1054"/>
      <c r="BE129" s="1055"/>
      <c r="BF129" s="1172" t="s">
        <v>463</v>
      </c>
      <c r="BG129" s="1173"/>
      <c r="BH129" s="1173"/>
      <c r="BI129" s="1173"/>
      <c r="BJ129" s="1173"/>
      <c r="BK129" s="1173"/>
      <c r="BL129" s="1174"/>
      <c r="BM129" s="1172">
        <v>20</v>
      </c>
      <c r="BN129" s="1173"/>
      <c r="BO129" s="1173"/>
      <c r="BP129" s="1173"/>
      <c r="BQ129" s="1173"/>
      <c r="BR129" s="1173"/>
      <c r="BS129" s="1174"/>
      <c r="BT129" s="1172">
        <v>30</v>
      </c>
      <c r="BU129" s="1175"/>
      <c r="BV129" s="1175"/>
      <c r="BW129" s="1175"/>
      <c r="BX129" s="1175"/>
      <c r="BY129" s="1175"/>
      <c r="BZ129" s="117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4" t="s">
        <v>496</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497</v>
      </c>
      <c r="X130" s="1178"/>
      <c r="Y130" s="1178"/>
      <c r="Z130" s="1179"/>
      <c r="AA130" s="1062">
        <v>164146</v>
      </c>
      <c r="AB130" s="1063"/>
      <c r="AC130" s="1063"/>
      <c r="AD130" s="1063"/>
      <c r="AE130" s="1064"/>
      <c r="AF130" s="1065">
        <v>164679</v>
      </c>
      <c r="AG130" s="1063"/>
      <c r="AH130" s="1063"/>
      <c r="AI130" s="1063"/>
      <c r="AJ130" s="1064"/>
      <c r="AK130" s="1065">
        <v>149944</v>
      </c>
      <c r="AL130" s="1063"/>
      <c r="AM130" s="1063"/>
      <c r="AN130" s="1063"/>
      <c r="AO130" s="1064"/>
      <c r="AP130" s="1180"/>
      <c r="AQ130" s="1181"/>
      <c r="AR130" s="1181"/>
      <c r="AS130" s="1181"/>
      <c r="AT130" s="1182"/>
      <c r="AU130" s="285"/>
      <c r="AV130" s="285"/>
      <c r="AW130" s="285"/>
      <c r="AX130" s="1171" t="s">
        <v>498</v>
      </c>
      <c r="AY130" s="1054"/>
      <c r="AZ130" s="1054"/>
      <c r="BA130" s="1054"/>
      <c r="BB130" s="1054"/>
      <c r="BC130" s="1054"/>
      <c r="BD130" s="1054"/>
      <c r="BE130" s="1055"/>
      <c r="BF130" s="1208">
        <v>-3.4</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499</v>
      </c>
      <c r="X131" s="1216"/>
      <c r="Y131" s="1216"/>
      <c r="Z131" s="1217"/>
      <c r="AA131" s="1109">
        <v>1478054</v>
      </c>
      <c r="AB131" s="1088"/>
      <c r="AC131" s="1088"/>
      <c r="AD131" s="1088"/>
      <c r="AE131" s="1089"/>
      <c r="AF131" s="1087">
        <v>1480865</v>
      </c>
      <c r="AG131" s="1088"/>
      <c r="AH131" s="1088"/>
      <c r="AI131" s="1088"/>
      <c r="AJ131" s="1089"/>
      <c r="AK131" s="1087">
        <v>1463202</v>
      </c>
      <c r="AL131" s="1088"/>
      <c r="AM131" s="1088"/>
      <c r="AN131" s="1088"/>
      <c r="AO131" s="1089"/>
      <c r="AP131" s="1218"/>
      <c r="AQ131" s="1219"/>
      <c r="AR131" s="1219"/>
      <c r="AS131" s="1219"/>
      <c r="AT131" s="1220"/>
      <c r="AU131" s="285"/>
      <c r="AV131" s="285"/>
      <c r="AW131" s="285"/>
      <c r="AX131" s="1190" t="s">
        <v>500</v>
      </c>
      <c r="AY131" s="1141"/>
      <c r="AZ131" s="1141"/>
      <c r="BA131" s="1141"/>
      <c r="BB131" s="1141"/>
      <c r="BC131" s="1141"/>
      <c r="BD131" s="1141"/>
      <c r="BE131" s="1142"/>
      <c r="BF131" s="1191" t="s">
        <v>501</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7" t="s">
        <v>502</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503</v>
      </c>
      <c r="W132" s="1201"/>
      <c r="X132" s="1201"/>
      <c r="Y132" s="1201"/>
      <c r="Z132" s="1202"/>
      <c r="AA132" s="1203">
        <v>-2.5058624379999999</v>
      </c>
      <c r="AB132" s="1204"/>
      <c r="AC132" s="1204"/>
      <c r="AD132" s="1204"/>
      <c r="AE132" s="1205"/>
      <c r="AF132" s="1206">
        <v>-3.4017955720000002</v>
      </c>
      <c r="AG132" s="1204"/>
      <c r="AH132" s="1204"/>
      <c r="AI132" s="1204"/>
      <c r="AJ132" s="1205"/>
      <c r="AK132" s="1206">
        <v>-4.3773860339999997</v>
      </c>
      <c r="AL132" s="1204"/>
      <c r="AM132" s="1204"/>
      <c r="AN132" s="1204"/>
      <c r="AO132" s="1205"/>
      <c r="AP132" s="1103"/>
      <c r="AQ132" s="1104"/>
      <c r="AR132" s="1104"/>
      <c r="AS132" s="1104"/>
      <c r="AT132" s="120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504</v>
      </c>
      <c r="W133" s="1184"/>
      <c r="X133" s="1184"/>
      <c r="Y133" s="1184"/>
      <c r="Z133" s="1185"/>
      <c r="AA133" s="1186">
        <v>-4.5</v>
      </c>
      <c r="AB133" s="1187"/>
      <c r="AC133" s="1187"/>
      <c r="AD133" s="1187"/>
      <c r="AE133" s="1188"/>
      <c r="AF133" s="1186">
        <v>-3.5</v>
      </c>
      <c r="AG133" s="1187"/>
      <c r="AH133" s="1187"/>
      <c r="AI133" s="1187"/>
      <c r="AJ133" s="1188"/>
      <c r="AK133" s="1186">
        <v>-3.4</v>
      </c>
      <c r="AL133" s="1187"/>
      <c r="AM133" s="1187"/>
      <c r="AN133" s="1187"/>
      <c r="AO133" s="1188"/>
      <c r="AP133" s="1133"/>
      <c r="AQ133" s="1134"/>
      <c r="AR133" s="1134"/>
      <c r="AS133" s="1134"/>
      <c r="AT133" s="118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yD15LfYkLprpOFhUvInBDQe3lQ2D8t+ldruMWzhE4kmRqEM+nw1c1u8mAVgnrQnJrN7zIK/jfuSPv6ygsq8Qw==" saltValue="D+AO1Smr2N2bf0VBz4pk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xoW4iD8UxDUkH6Xt4jywcEqx1XGtfSH5/AknJbbEeBCpR1Rc9iVUcNYxTgQ4mIZHvQus2gt3FII9H0aiA4B+g==" saltValue="cLPW7rhkHgrRpUycnVs/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r3bMP6V7t4qV6gWOw6P13hw2m74Wz1RPx6jRUKxmIFXk7WpiRoGwcZtfGjieKjedaFUQHnvifkAeflI7jr3rA==" saltValue="LfBLsF51BlB4v5uszu8I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19"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513</v>
      </c>
      <c r="AL9" s="1227"/>
      <c r="AM9" s="1227"/>
      <c r="AN9" s="1228"/>
      <c r="AO9" s="313">
        <v>322871</v>
      </c>
      <c r="AP9" s="313">
        <v>86561</v>
      </c>
      <c r="AQ9" s="314">
        <v>198046</v>
      </c>
      <c r="AR9" s="315">
        <v>-56.3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514</v>
      </c>
      <c r="AL10" s="1227"/>
      <c r="AM10" s="1227"/>
      <c r="AN10" s="1228"/>
      <c r="AO10" s="316">
        <v>72209</v>
      </c>
      <c r="AP10" s="316">
        <v>19359</v>
      </c>
      <c r="AQ10" s="317">
        <v>23470</v>
      </c>
      <c r="AR10" s="318">
        <v>-17.5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515</v>
      </c>
      <c r="AL11" s="1227"/>
      <c r="AM11" s="1227"/>
      <c r="AN11" s="1228"/>
      <c r="AO11" s="316">
        <v>67291</v>
      </c>
      <c r="AP11" s="316">
        <v>18040</v>
      </c>
      <c r="AQ11" s="317">
        <v>31217</v>
      </c>
      <c r="AR11" s="318">
        <v>-42.2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516</v>
      </c>
      <c r="AL12" s="1227"/>
      <c r="AM12" s="1227"/>
      <c r="AN12" s="1228"/>
      <c r="AO12" s="316" t="s">
        <v>517</v>
      </c>
      <c r="AP12" s="316" t="s">
        <v>517</v>
      </c>
      <c r="AQ12" s="317">
        <v>3147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518</v>
      </c>
      <c r="AL13" s="1227"/>
      <c r="AM13" s="1227"/>
      <c r="AN13" s="1228"/>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519</v>
      </c>
      <c r="AL14" s="1227"/>
      <c r="AM14" s="1227"/>
      <c r="AN14" s="1228"/>
      <c r="AO14" s="316">
        <v>24548</v>
      </c>
      <c r="AP14" s="316">
        <v>6581</v>
      </c>
      <c r="AQ14" s="317">
        <v>10757</v>
      </c>
      <c r="AR14" s="318">
        <v>-38.799999999999997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6" t="s">
        <v>520</v>
      </c>
      <c r="AL15" s="1227"/>
      <c r="AM15" s="1227"/>
      <c r="AN15" s="1228"/>
      <c r="AO15" s="316">
        <v>11237</v>
      </c>
      <c r="AP15" s="316">
        <v>3013</v>
      </c>
      <c r="AQ15" s="317">
        <v>4810</v>
      </c>
      <c r="AR15" s="318">
        <v>-37.4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521</v>
      </c>
      <c r="AL16" s="1230"/>
      <c r="AM16" s="1230"/>
      <c r="AN16" s="1231"/>
      <c r="AO16" s="316">
        <v>-26387</v>
      </c>
      <c r="AP16" s="316">
        <v>-7074</v>
      </c>
      <c r="AQ16" s="317">
        <v>-18847</v>
      </c>
      <c r="AR16" s="318">
        <v>-62.5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9" t="s">
        <v>183</v>
      </c>
      <c r="AL17" s="1230"/>
      <c r="AM17" s="1230"/>
      <c r="AN17" s="1231"/>
      <c r="AO17" s="316">
        <v>471769</v>
      </c>
      <c r="AP17" s="316">
        <v>126480</v>
      </c>
      <c r="AQ17" s="317">
        <v>252599</v>
      </c>
      <c r="AR17" s="318">
        <v>-49.9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1" t="s">
        <v>526</v>
      </c>
      <c r="AL21" s="1222"/>
      <c r="AM21" s="1222"/>
      <c r="AN21" s="1223"/>
      <c r="AO21" s="328">
        <v>11.53</v>
      </c>
      <c r="AP21" s="329">
        <v>22.36</v>
      </c>
      <c r="AQ21" s="330">
        <v>-10.83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1" t="s">
        <v>527</v>
      </c>
      <c r="AL22" s="1222"/>
      <c r="AM22" s="1222"/>
      <c r="AN22" s="1223"/>
      <c r="AO22" s="333">
        <v>93.5</v>
      </c>
      <c r="AP22" s="334">
        <v>95.6</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7" t="s">
        <v>531</v>
      </c>
      <c r="AL32" s="1238"/>
      <c r="AM32" s="1238"/>
      <c r="AN32" s="1239"/>
      <c r="AO32" s="343">
        <v>68823</v>
      </c>
      <c r="AP32" s="343">
        <v>18451</v>
      </c>
      <c r="AQ32" s="344">
        <v>139617</v>
      </c>
      <c r="AR32" s="345">
        <v>-86.8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7" t="s">
        <v>532</v>
      </c>
      <c r="AL33" s="1238"/>
      <c r="AM33" s="1238"/>
      <c r="AN33" s="123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7" t="s">
        <v>533</v>
      </c>
      <c r="AL34" s="1238"/>
      <c r="AM34" s="1238"/>
      <c r="AN34" s="1239"/>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7" t="s">
        <v>534</v>
      </c>
      <c r="AL35" s="1238"/>
      <c r="AM35" s="1238"/>
      <c r="AN35" s="1239"/>
      <c r="AO35" s="343">
        <v>15050</v>
      </c>
      <c r="AP35" s="343">
        <v>4035</v>
      </c>
      <c r="AQ35" s="344">
        <v>32699</v>
      </c>
      <c r="AR35" s="345">
        <v>-87.7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7" t="s">
        <v>535</v>
      </c>
      <c r="AL36" s="1238"/>
      <c r="AM36" s="1238"/>
      <c r="AN36" s="1239"/>
      <c r="AO36" s="343">
        <v>2021</v>
      </c>
      <c r="AP36" s="343">
        <v>542</v>
      </c>
      <c r="AQ36" s="344">
        <v>4068</v>
      </c>
      <c r="AR36" s="345">
        <v>-86.7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7" t="s">
        <v>536</v>
      </c>
      <c r="AL37" s="1238"/>
      <c r="AM37" s="1238"/>
      <c r="AN37" s="1239"/>
      <c r="AO37" s="343" t="s">
        <v>517</v>
      </c>
      <c r="AP37" s="343" t="s">
        <v>517</v>
      </c>
      <c r="AQ37" s="344">
        <v>1263</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0" t="s">
        <v>537</v>
      </c>
      <c r="AL38" s="1241"/>
      <c r="AM38" s="1241"/>
      <c r="AN38" s="1242"/>
      <c r="AO38" s="346" t="s">
        <v>517</v>
      </c>
      <c r="AP38" s="346" t="s">
        <v>517</v>
      </c>
      <c r="AQ38" s="347">
        <v>23</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0" t="s">
        <v>538</v>
      </c>
      <c r="AL39" s="1241"/>
      <c r="AM39" s="1241"/>
      <c r="AN39" s="1242"/>
      <c r="AO39" s="343" t="s">
        <v>517</v>
      </c>
      <c r="AP39" s="343" t="s">
        <v>517</v>
      </c>
      <c r="AQ39" s="344">
        <v>-8148</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7" t="s">
        <v>539</v>
      </c>
      <c r="AL40" s="1238"/>
      <c r="AM40" s="1238"/>
      <c r="AN40" s="1239"/>
      <c r="AO40" s="343">
        <v>-149944</v>
      </c>
      <c r="AP40" s="343">
        <v>-40199</v>
      </c>
      <c r="AQ40" s="344">
        <v>-124721</v>
      </c>
      <c r="AR40" s="345">
        <v>-67.8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3" t="s">
        <v>295</v>
      </c>
      <c r="AL41" s="1244"/>
      <c r="AM41" s="1244"/>
      <c r="AN41" s="1245"/>
      <c r="AO41" s="343">
        <v>-64050</v>
      </c>
      <c r="AP41" s="343">
        <v>-17172</v>
      </c>
      <c r="AQ41" s="344">
        <v>44807</v>
      </c>
      <c r="AR41" s="345">
        <v>-138.30000000000001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2" t="s">
        <v>508</v>
      </c>
      <c r="AN49" s="1234" t="s">
        <v>543</v>
      </c>
      <c r="AO49" s="1235"/>
      <c r="AP49" s="1235"/>
      <c r="AQ49" s="1235"/>
      <c r="AR49" s="123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243963</v>
      </c>
      <c r="AN51" s="365">
        <v>61904</v>
      </c>
      <c r="AO51" s="366">
        <v>-38.4</v>
      </c>
      <c r="AP51" s="367">
        <v>280458</v>
      </c>
      <c r="AQ51" s="368">
        <v>-15.8</v>
      </c>
      <c r="AR51" s="369">
        <v>-22.6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101928</v>
      </c>
      <c r="AN52" s="373">
        <v>25863</v>
      </c>
      <c r="AO52" s="374">
        <v>-71.599999999999994</v>
      </c>
      <c r="AP52" s="375">
        <v>127286</v>
      </c>
      <c r="AQ52" s="376">
        <v>0.4</v>
      </c>
      <c r="AR52" s="377">
        <v>-72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228177</v>
      </c>
      <c r="AN53" s="365">
        <v>59175</v>
      </c>
      <c r="AO53" s="366">
        <v>-4.4000000000000004</v>
      </c>
      <c r="AP53" s="367">
        <v>291945</v>
      </c>
      <c r="AQ53" s="368">
        <v>4.0999999999999996</v>
      </c>
      <c r="AR53" s="369">
        <v>-8.5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103767</v>
      </c>
      <c r="AN54" s="373">
        <v>26911</v>
      </c>
      <c r="AO54" s="374">
        <v>4.0999999999999996</v>
      </c>
      <c r="AP54" s="375">
        <v>127651</v>
      </c>
      <c r="AQ54" s="376">
        <v>0.3</v>
      </c>
      <c r="AR54" s="377">
        <v>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486067</v>
      </c>
      <c r="AN55" s="365">
        <v>127879</v>
      </c>
      <c r="AO55" s="366">
        <v>116.1</v>
      </c>
      <c r="AP55" s="367">
        <v>291173</v>
      </c>
      <c r="AQ55" s="368">
        <v>-0.3</v>
      </c>
      <c r="AR55" s="369">
        <v>116.4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224226</v>
      </c>
      <c r="AN56" s="373">
        <v>58991</v>
      </c>
      <c r="AO56" s="374">
        <v>119.2</v>
      </c>
      <c r="AP56" s="375">
        <v>119071</v>
      </c>
      <c r="AQ56" s="376">
        <v>-6.7</v>
      </c>
      <c r="AR56" s="377">
        <v>125.9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395105</v>
      </c>
      <c r="AN57" s="365">
        <v>104664</v>
      </c>
      <c r="AO57" s="366">
        <v>-18.2</v>
      </c>
      <c r="AP57" s="367">
        <v>271581</v>
      </c>
      <c r="AQ57" s="368">
        <v>-6.7</v>
      </c>
      <c r="AR57" s="369">
        <v>-11.5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275393</v>
      </c>
      <c r="AN58" s="373">
        <v>72952</v>
      </c>
      <c r="AO58" s="374">
        <v>23.7</v>
      </c>
      <c r="AP58" s="375">
        <v>117844</v>
      </c>
      <c r="AQ58" s="376">
        <v>-1</v>
      </c>
      <c r="AR58" s="377">
        <v>24.7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529984</v>
      </c>
      <c r="AN59" s="365">
        <v>142087</v>
      </c>
      <c r="AO59" s="366">
        <v>35.799999999999997</v>
      </c>
      <c r="AP59" s="367">
        <v>268375</v>
      </c>
      <c r="AQ59" s="368">
        <v>-1.2</v>
      </c>
      <c r="AR59" s="369">
        <v>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418093</v>
      </c>
      <c r="AN60" s="373">
        <v>112089</v>
      </c>
      <c r="AO60" s="374">
        <v>53.6</v>
      </c>
      <c r="AP60" s="375">
        <v>119602</v>
      </c>
      <c r="AQ60" s="376">
        <v>1.5</v>
      </c>
      <c r="AR60" s="377">
        <v>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376659</v>
      </c>
      <c r="AN61" s="380">
        <v>99142</v>
      </c>
      <c r="AO61" s="381">
        <v>18.2</v>
      </c>
      <c r="AP61" s="382">
        <v>280706</v>
      </c>
      <c r="AQ61" s="383">
        <v>-4</v>
      </c>
      <c r="AR61" s="369">
        <v>22.2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224681</v>
      </c>
      <c r="AN62" s="373">
        <v>59361</v>
      </c>
      <c r="AO62" s="374">
        <v>25.8</v>
      </c>
      <c r="AP62" s="375">
        <v>122291</v>
      </c>
      <c r="AQ62" s="376">
        <v>-1.1000000000000001</v>
      </c>
      <c r="AR62" s="377">
        <v>26.9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CTXimOoetomq8xiGXeJezEjaFQXFYh/qIWZqU/uSvQWS0GfnC7cqF6YuGVu6NibaWhDuHfiyDpwbl8vQHjwnA==" saltValue="y+Kfiuuh21l9nhhWRAoe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m28fiod89naNWB8/iKURKkM1neVbZqSoF+MTCcPiua8gI1MWSLIpT97XT5aOq7BbmYZT4iy7UBCBhLXktlrYw==" saltValue="aqBrjJDbMcNgLKosombL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YBcekyXsp4LSLUlEezNZWUH4zZqrcelznHLSQ/VN6aXVvSwpAhBfp+83ht0S2KWsw8PXtDwa9noLrZ42LyM9Dw==" saltValue="o0Jqo3Yr94O2fnpTbXWb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46" t="s">
        <v>3</v>
      </c>
      <c r="D47" s="1246"/>
      <c r="E47" s="1247"/>
      <c r="F47" s="11">
        <v>191.38</v>
      </c>
      <c r="G47" s="12">
        <v>196.56</v>
      </c>
      <c r="H47" s="12">
        <v>200.28</v>
      </c>
      <c r="I47" s="12">
        <v>200.04</v>
      </c>
      <c r="J47" s="13">
        <v>198.91</v>
      </c>
    </row>
    <row r="48" spans="2:10" ht="57.75" customHeight="1" x14ac:dyDescent="0.15">
      <c r="B48" s="14"/>
      <c r="C48" s="1248" t="s">
        <v>4</v>
      </c>
      <c r="D48" s="1248"/>
      <c r="E48" s="1249"/>
      <c r="F48" s="15">
        <v>17.04</v>
      </c>
      <c r="G48" s="16">
        <v>14.93</v>
      </c>
      <c r="H48" s="16">
        <v>14.44</v>
      </c>
      <c r="I48" s="16">
        <v>15.26</v>
      </c>
      <c r="J48" s="17">
        <v>22.27</v>
      </c>
    </row>
    <row r="49" spans="2:10" ht="57.75" customHeight="1" thickBot="1" x14ac:dyDescent="0.2">
      <c r="B49" s="18"/>
      <c r="C49" s="1250" t="s">
        <v>5</v>
      </c>
      <c r="D49" s="1250"/>
      <c r="E49" s="1251"/>
      <c r="F49" s="19">
        <v>10.86</v>
      </c>
      <c r="G49" s="20">
        <v>8.41</v>
      </c>
      <c r="H49" s="20">
        <v>11.39</v>
      </c>
      <c r="I49" s="20">
        <v>7.61</v>
      </c>
      <c r="J49" s="21">
        <v>5.77</v>
      </c>
    </row>
    <row r="50" spans="2:10" ht="13.5" customHeight="1" x14ac:dyDescent="0.15"/>
  </sheetData>
  <sheetProtection algorithmName="SHA-512" hashValue="XcCPwiE/ZNBVtUPUOwMRLxUtEEk03ecO3Eo6MMcxEeDkWESPj3b/TqtSA2ytrtxTKd7vH3yO0IuzMRGHbfKCWg==" saltValue="4OAGkxANPoC5WDXYo9Kr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2021-10-13T05:01:45Z</cp:lastPrinted>
  <dcterms:created xsi:type="dcterms:W3CDTF">2021-02-05T02:37:13Z</dcterms:created>
  <dcterms:modified xsi:type="dcterms:W3CDTF">2021-10-15T07:46:41Z</dcterms:modified>
  <cp:category/>
</cp:coreProperties>
</file>