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Svka.vdi.pref.nagano.lg.jp\課共有\疾病・感染症対策課\◎感染症対策課\★★文書整理\02_文書保存先\R6年度\015補助金等\002交付決定等・経緯\006感染症指定医療機関施設整備費補助金\11_仕入控除\02_送付\様式\"/>
    </mc:Choice>
  </mc:AlternateContent>
  <xr:revisionPtr revIDLastSave="0" documentId="13_ncr:1_{0E70AB05-0468-4109-B043-859F866AB0B5}" xr6:coauthVersionLast="47" xr6:coauthVersionMax="47" xr10:uidLastSave="{00000000-0000-0000-0000-000000000000}"/>
  <bookViews>
    <workbookView xWindow="-120" yWindow="-120" windowWidth="29040" windowHeight="15720" tabRatio="797" firstSheet="1" activeTab="1" xr2:uid="{6BA4D464-BF7A-434F-8413-5AA48CF69B6B}"/>
  </bookViews>
  <sheets>
    <sheet name="各シートの説明" sheetId="21" state="hidden" r:id="rId1"/>
    <sheet name="別紙1-1(1)(全額控除等(課税売上割合95%以上))" sheetId="22" r:id="rId2"/>
    <sheet name="別紙1-1(2)(一括比例配分方式)" sheetId="15" r:id="rId3"/>
    <sheet name="別紙1-1(3)(個別対応方式)" sheetId="14" r:id="rId4"/>
    <sheet name="記載例(1)(全額控除等(課税売上割合95%以上)" sheetId="28" r:id="rId5"/>
    <sheet name="記載例(2)(一括比例配分方式)" sheetId="27" r:id="rId6"/>
    <sheet name="記載例(3)(個別対応方式)" sheetId="26" r:id="rId7"/>
  </sheets>
  <definedNames>
    <definedName name="_xlnm.Print_Area" localSheetId="0">各シートの説明!$A$1:$I$11</definedName>
    <definedName name="_xlnm.Print_Area" localSheetId="4">'記載例(1)(全額控除等(課税売上割合95%以上)'!$A$1:$M$32</definedName>
    <definedName name="_xlnm.Print_Area" localSheetId="5">'記載例(2)(一括比例配分方式)'!$A$1:$N$49</definedName>
    <definedName name="_xlnm.Print_Area" localSheetId="6">'記載例(3)(個別対応方式)'!$A$1:$N$53</definedName>
    <definedName name="_xlnm.Print_Area" localSheetId="1">'別紙1-1(1)(全額控除等(課税売上割合95%以上))'!$A$1:$M$32</definedName>
    <definedName name="_xlnm.Print_Area" localSheetId="2">'別紙1-1(2)(一括比例配分方式)'!$A$1:$N$49</definedName>
    <definedName name="_xlnm.Print_Area" localSheetId="3">'別紙1-1(3)(個別対応方式)'!$A$1:$N$53</definedName>
    <definedName name="Z_3B354CA7_5DDB_486E_B190_D1AF122751B8_.wvu.PrintArea" localSheetId="4" hidden="1">'記載例(1)(全額控除等(課税売上割合95%以上)'!$A$3:$N$32</definedName>
    <definedName name="Z_3B354CA7_5DDB_486E_B190_D1AF122751B8_.wvu.PrintArea" localSheetId="5" hidden="1">'記載例(2)(一括比例配分方式)'!$A$3:$N$49</definedName>
    <definedName name="Z_3B354CA7_5DDB_486E_B190_D1AF122751B8_.wvu.PrintArea" localSheetId="6" hidden="1">'記載例(3)(個別対応方式)'!$A$3:$N$54</definedName>
    <definedName name="Z_3B354CA7_5DDB_486E_B190_D1AF122751B8_.wvu.PrintArea" localSheetId="1" hidden="1">'別紙1-1(1)(全額控除等(課税売上割合95%以上))'!$A$3:$N$32</definedName>
    <definedName name="Z_3B354CA7_5DDB_486E_B190_D1AF122751B8_.wvu.PrintArea" localSheetId="2" hidden="1">'別紙1-1(2)(一括比例配分方式)'!$A$3:$N$49</definedName>
    <definedName name="Z_3B354CA7_5DDB_486E_B190_D1AF122751B8_.wvu.PrintArea" localSheetId="3" hidden="1">'別紙1-1(3)(個別対応方式)'!$A$3:$N$54</definedName>
    <definedName name="施設">#REF!</definedName>
    <definedName name="設備">#REF!</definedName>
  </definedNames>
  <calcPr calcId="191029"/>
  <customWorkbookViews>
    <customWorkbookView name="厚生労働省ネットワークシステム - 個人用ビュー" guid="{3B354CA7-5DDB-486E-B190-D1AF122751B8}" mergeInterval="0" personalView="1" maximized="1" windowWidth="1920" windowHeight="806" tabRatio="68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 i="15" l="1" a="1"/>
  <c r="H18" i="15" s="1"/>
  <c r="H18" i="27" a="1"/>
  <c r="H18" i="27" s="1"/>
  <c r="H18" i="14" a="1"/>
  <c r="H18" i="14"/>
  <c r="J48" i="14" s="1"/>
  <c r="J49" i="14" s="1"/>
  <c r="F27" i="28"/>
  <c r="J24" i="28"/>
  <c r="H18" i="28"/>
  <c r="J27" i="28" s="1"/>
  <c r="F44" i="27"/>
  <c r="L33" i="27"/>
  <c r="L35" i="27" s="1"/>
  <c r="M29" i="27"/>
  <c r="L29" i="27"/>
  <c r="K29" i="27"/>
  <c r="J29" i="27"/>
  <c r="N29" i="27" s="1"/>
  <c r="N28" i="27"/>
  <c r="N27" i="27"/>
  <c r="N26" i="27"/>
  <c r="N25" i="27"/>
  <c r="N24" i="27"/>
  <c r="F48" i="26"/>
  <c r="F47" i="26"/>
  <c r="L33" i="26"/>
  <c r="L35" i="26"/>
  <c r="M29" i="26"/>
  <c r="L29" i="26"/>
  <c r="K29" i="26"/>
  <c r="J29" i="26"/>
  <c r="N29" i="26" s="1"/>
  <c r="I38" i="26" s="1"/>
  <c r="J42" i="26" s="1"/>
  <c r="N28" i="26"/>
  <c r="N27" i="26"/>
  <c r="N26" i="26"/>
  <c r="N25" i="26"/>
  <c r="H18" i="26" s="1" a="1"/>
  <c r="H18" i="26" s="1"/>
  <c r="N24" i="26"/>
  <c r="H18" i="22"/>
  <c r="N24" i="14"/>
  <c r="N25" i="14"/>
  <c r="N26" i="14"/>
  <c r="N27" i="14"/>
  <c r="N28" i="14"/>
  <c r="J29" i="14"/>
  <c r="K29" i="14"/>
  <c r="L29" i="14"/>
  <c r="I39" i="14"/>
  <c r="M29" i="14"/>
  <c r="N29" i="14"/>
  <c r="L33" i="14"/>
  <c r="L35" i="14"/>
  <c r="F47" i="14"/>
  <c r="F48" i="14"/>
  <c r="N24" i="15"/>
  <c r="N25" i="15"/>
  <c r="N26" i="15"/>
  <c r="N27" i="15"/>
  <c r="N28" i="15"/>
  <c r="J29" i="15"/>
  <c r="K29" i="15"/>
  <c r="L29" i="15"/>
  <c r="M29" i="15"/>
  <c r="N29" i="15" s="1"/>
  <c r="I38" i="15" s="1"/>
  <c r="J41" i="15" s="1"/>
  <c r="L33" i="15"/>
  <c r="L35" i="15"/>
  <c r="F44" i="15"/>
  <c r="J24" i="22"/>
  <c r="F27" i="22"/>
  <c r="J27" i="22"/>
  <c r="J43" i="14"/>
  <c r="I38" i="14"/>
  <c r="J42" i="14"/>
  <c r="J44" i="14"/>
  <c r="J47" i="14"/>
  <c r="I39" i="26" l="1"/>
  <c r="J43" i="26" s="1"/>
  <c r="J44" i="26" s="1"/>
  <c r="J47" i="26"/>
  <c r="J48" i="26"/>
  <c r="J44" i="15"/>
  <c r="I38" i="27"/>
  <c r="J41" i="27" s="1"/>
  <c r="J49" i="26" l="1"/>
  <c r="J4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<sst xmlns="http://schemas.openxmlformats.org/spreadsheetml/2006/main" count="280" uniqueCount="78">
  <si>
    <t>１　施設名</t>
  </si>
  <si>
    <t>２　開設者氏名</t>
  </si>
  <si>
    <t>３　施設の所在地</t>
  </si>
  <si>
    <t>５　国庫補助金確定額</t>
  </si>
  <si>
    <t>６　仕入控除税額の概要</t>
  </si>
  <si>
    <t>課税仕入</t>
    <rPh sb="0" eb="2">
      <t>カゼイシ</t>
    </rPh>
    <rPh sb="2" eb="4">
      <t>シイレ</t>
    </rPh>
    <phoneticPr fontId="1"/>
  </si>
  <si>
    <t>非課税仕入</t>
    <rPh sb="0" eb="3">
      <t>ヒカゼイシ</t>
    </rPh>
    <rPh sb="3" eb="5">
      <t>シイレ</t>
    </rPh>
    <phoneticPr fontId="1"/>
  </si>
  <si>
    <t>（２）課税売上割合</t>
    <rPh sb="3" eb="5">
      <t>カゼイウ</t>
    </rPh>
    <rPh sb="5" eb="7">
      <t>ウリアゲワ</t>
    </rPh>
    <rPh sb="7" eb="9">
      <t>ワリアイ</t>
    </rPh>
    <phoneticPr fontId="1"/>
  </si>
  <si>
    <t>４  補助事業名</t>
  </si>
  <si>
    <t>経費の内訳</t>
    <rPh sb="0" eb="2">
      <t>ケイヒウ</t>
    </rPh>
    <rPh sb="3" eb="5">
      <t>ウチワケ</t>
    </rPh>
    <phoneticPr fontId="1"/>
  </si>
  <si>
    <t>合計
（Ｄ）</t>
    <rPh sb="0" eb="2">
      <t>ゴウケイ</t>
    </rPh>
    <phoneticPr fontId="1"/>
  </si>
  <si>
    <t>・個別対応方式の場合</t>
    <rPh sb="1" eb="3">
      <t>コベツタ</t>
    </rPh>
    <rPh sb="3" eb="5">
      <t>タイオウホ</t>
    </rPh>
    <rPh sb="5" eb="7">
      <t>ホウシキバ</t>
    </rPh>
    <rPh sb="8" eb="10">
      <t>バアイ</t>
    </rPh>
    <phoneticPr fontId="1"/>
  </si>
  <si>
    <t>・一括比例配分方式の場合</t>
    <rPh sb="1" eb="3">
      <t>イッカツヒ</t>
    </rPh>
    <rPh sb="3" eb="5">
      <t>ヒレイハ</t>
    </rPh>
    <rPh sb="5" eb="7">
      <t>ハイブンホ</t>
    </rPh>
    <rPh sb="7" eb="9">
      <t>ホウシキバ</t>
    </rPh>
    <rPh sb="10" eb="12">
      <t>バアイ</t>
    </rPh>
    <phoneticPr fontId="1"/>
  </si>
  <si>
    <t>（１）対象経費（または補助金）の使途の内訳</t>
    <rPh sb="3" eb="5">
      <t>タイショウケ</t>
    </rPh>
    <rPh sb="5" eb="7">
      <t>ケイヒホ</t>
    </rPh>
    <rPh sb="11" eb="14">
      <t>ホジョキンシ</t>
    </rPh>
    <rPh sb="16" eb="18">
      <t>シトウ</t>
    </rPh>
    <rPh sb="19" eb="21">
      <t>ウチワケ</t>
    </rPh>
    <phoneticPr fontId="1"/>
  </si>
  <si>
    <t>・・・・・・（返還額）</t>
    <rPh sb="7" eb="10">
      <t>ヘンカンガク</t>
    </rPh>
    <phoneticPr fontId="1"/>
  </si>
  <si>
    <t>（別紙概要）</t>
    <rPh sb="1" eb="3">
      <t>ベッシガ</t>
    </rPh>
    <rPh sb="3" eb="5">
      <t>ガイヨウ</t>
    </rPh>
    <phoneticPr fontId="1"/>
  </si>
  <si>
    <r>
      <t>（４）仕入控除税額（</t>
    </r>
    <r>
      <rPr>
        <b/>
        <sz val="12"/>
        <rFont val="ＭＳ 明朝"/>
        <family val="1"/>
        <charset val="128"/>
      </rPr>
      <t>個別対応方式</t>
    </r>
    <r>
      <rPr>
        <sz val="12"/>
        <rFont val="ＭＳ 明朝"/>
        <family val="1"/>
        <charset val="128"/>
      </rPr>
      <t>）</t>
    </r>
    <rPh sb="3" eb="5">
      <t>シイレコ</t>
    </rPh>
    <rPh sb="5" eb="7">
      <t>コウジョゼ</t>
    </rPh>
    <rPh sb="7" eb="9">
      <t>ゼイガクコ</t>
    </rPh>
    <rPh sb="10" eb="12">
      <t>コベツタ</t>
    </rPh>
    <rPh sb="12" eb="14">
      <t>タイオウホ</t>
    </rPh>
    <rPh sb="14" eb="16">
      <t>ホウシキ</t>
    </rPh>
    <phoneticPr fontId="1"/>
  </si>
  <si>
    <t>（５）添付書類</t>
    <rPh sb="3" eb="5">
      <t>テンプシ</t>
    </rPh>
    <rPh sb="5" eb="7">
      <t>ショルイ</t>
    </rPh>
    <phoneticPr fontId="1"/>
  </si>
  <si>
    <t>　　　・課税売上割合・控除対象仕入税額等の計算表（写し）</t>
    <rPh sb="25" eb="26">
      <t>ウツ</t>
    </rPh>
    <phoneticPr fontId="1"/>
  </si>
  <si>
    <t>　　　・確定申告書（写し）</t>
    <rPh sb="4" eb="6">
      <t>カクテイシ</t>
    </rPh>
    <rPh sb="6" eb="9">
      <t>シンコクショウ</t>
    </rPh>
    <rPh sb="10" eb="11">
      <t>ウツ</t>
    </rPh>
    <phoneticPr fontId="1"/>
  </si>
  <si>
    <t xml:space="preserve">      </t>
  </si>
  <si>
    <t>（３）支出のうち課税仕入れの占める割合</t>
  </si>
  <si>
    <t>　課税売上対応分（Ａ／Ｄ）＝</t>
  </si>
  <si>
    <t>　共通対応分（Ｃ／Ｄ）＝</t>
  </si>
  <si>
    <t>　課税仕入（Ａ＋Ｂ＋Ｃ）／Ｄ＝</t>
  </si>
  <si>
    <t>・・・・・・（Ｈ）</t>
  </si>
  <si>
    <t>・・・・・・（返還額）</t>
  </si>
  <si>
    <t>／</t>
  </si>
  <si>
    <t>　合計</t>
    <rPh sb="1" eb="3">
      <t>ゴウケイ</t>
    </rPh>
    <phoneticPr fontId="1"/>
  </si>
  <si>
    <t>国庫補助金確定額×Ｈ×</t>
  </si>
  <si>
    <t>円</t>
  </si>
  <si>
    <t>＝</t>
  </si>
  <si>
    <r>
      <t>（４）仕入控除税額（</t>
    </r>
    <r>
      <rPr>
        <b/>
        <sz val="12"/>
        <rFont val="ＭＳ 明朝"/>
        <family val="1"/>
        <charset val="128"/>
      </rPr>
      <t>一括比例配分方式</t>
    </r>
    <r>
      <rPr>
        <sz val="12"/>
        <rFont val="ＭＳ 明朝"/>
        <family val="1"/>
        <charset val="128"/>
      </rPr>
      <t>）</t>
    </r>
    <rPh sb="10" eb="12">
      <t>イッカツヒ</t>
    </rPh>
    <rPh sb="12" eb="14">
      <t>ヒレイハ</t>
    </rPh>
    <rPh sb="14" eb="16">
      <t>ハイブンホ</t>
    </rPh>
    <rPh sb="16" eb="18">
      <t>ホウシキ</t>
    </rPh>
    <phoneticPr fontId="1"/>
  </si>
  <si>
    <t>各シートの説明</t>
    <rPh sb="0" eb="1">
      <t>カクセ</t>
    </rPh>
    <rPh sb="5" eb="7">
      <t>セツメイ</t>
    </rPh>
    <phoneticPr fontId="1"/>
  </si>
  <si>
    <t>・・・・・・（返還額）</t>
  </si>
  <si>
    <r>
      <rPr>
        <b/>
        <sz val="11"/>
        <rFont val="ＭＳ Ｐゴシック"/>
        <family val="3"/>
        <charset val="128"/>
      </rPr>
      <t>○黄色のシート（記載例○○）</t>
    </r>
    <r>
      <rPr>
        <sz val="11"/>
        <rFont val="ＭＳ Ｐゴシック"/>
        <family val="3"/>
        <charset val="128"/>
      </rPr>
      <t xml:space="preserve">
　返還有り２例、返還無し１例について、記載例を作成したので参考としてください。また、記載についての注意事項等も吹き出しにて追記してありますのでご確認ください。</t>
    </r>
    <rPh sb="8" eb="11">
      <t>キサイレイヘ</t>
    </rPh>
    <rPh sb="16" eb="18">
      <t>ヘンカンア</t>
    </rPh>
    <rPh sb="18" eb="19">
      <t>アレ</t>
    </rPh>
    <rPh sb="21" eb="22">
      <t>レイヘ</t>
    </rPh>
    <rPh sb="23" eb="25">
      <t>ヘンカンナ</t>
    </rPh>
    <rPh sb="25" eb="26">
      <t>ナレ</t>
    </rPh>
    <rPh sb="28" eb="29">
      <t>レイキ</t>
    </rPh>
    <rPh sb="34" eb="37">
      <t>キサイレイサ</t>
    </rPh>
    <rPh sb="38" eb="40">
      <t>サクセイサ</t>
    </rPh>
    <rPh sb="44" eb="46">
      <t>サンコウキ</t>
    </rPh>
    <rPh sb="57" eb="59">
      <t>キサイチ</t>
    </rPh>
    <rPh sb="64" eb="66">
      <t>チュウイジ</t>
    </rPh>
    <rPh sb="66" eb="68">
      <t>ジコウト</t>
    </rPh>
    <rPh sb="68" eb="69">
      <t>トウフ</t>
    </rPh>
    <rPh sb="70" eb="71">
      <t>フダ</t>
    </rPh>
    <rPh sb="72" eb="73">
      <t>ダツ</t>
    </rPh>
    <rPh sb="76" eb="78">
      <t>ツイキカ</t>
    </rPh>
    <rPh sb="87" eb="89">
      <t>カクニン</t>
    </rPh>
    <phoneticPr fontId="1"/>
  </si>
  <si>
    <r>
      <rPr>
        <b/>
        <sz val="11"/>
        <rFont val="ＭＳ Ｐゴシック"/>
        <family val="3"/>
        <charset val="128"/>
      </rPr>
      <t>○オレンジ色のシート（別紙概要○○）</t>
    </r>
    <r>
      <rPr>
        <sz val="11"/>
        <rFont val="ＭＳ Ｐゴシック"/>
        <family val="3"/>
        <charset val="128"/>
      </rPr>
      <t xml:space="preserve">
　入力用のシートですので、確定申告時の控除税額の計算方法の当てはまるもの等を使用ください。</t>
    </r>
    <rPh sb="11" eb="13">
      <t>ベッシガ</t>
    </rPh>
    <rPh sb="13" eb="15">
      <t>ガイヨウニ</t>
    </rPh>
    <rPh sb="20" eb="23">
      <t>ニュウリョクヨウカ</t>
    </rPh>
    <rPh sb="32" eb="34">
      <t>カクテイシ</t>
    </rPh>
    <rPh sb="34" eb="37">
      <t>シンコクジコ</t>
    </rPh>
    <rPh sb="38" eb="40">
      <t>コウジョゼ</t>
    </rPh>
    <rPh sb="40" eb="42">
      <t>ゼイガクケ</t>
    </rPh>
    <rPh sb="43" eb="45">
      <t>ケイサンホ</t>
    </rPh>
    <rPh sb="45" eb="47">
      <t>ホウホウア</t>
    </rPh>
    <rPh sb="48" eb="49">
      <t>アト</t>
    </rPh>
    <rPh sb="55" eb="56">
      <t>トウシ</t>
    </rPh>
    <rPh sb="57" eb="59">
      <t>シヨウ</t>
    </rPh>
    <phoneticPr fontId="1"/>
  </si>
  <si>
    <r>
      <rPr>
        <b/>
        <sz val="11"/>
        <rFont val="ＭＳ Ｐゴシック"/>
        <family val="3"/>
        <charset val="128"/>
      </rPr>
      <t xml:space="preserve">○青色のシート
</t>
    </r>
    <r>
      <rPr>
        <sz val="11"/>
        <rFont val="ＭＳ Ｐゴシック"/>
        <family val="3"/>
        <charset val="128"/>
      </rPr>
      <t>添付書類のサンプルを付けていますので参考としてください。</t>
    </r>
    <rPh sb="1" eb="3">
      <t>アオイロテ</t>
    </rPh>
    <rPh sb="8" eb="10">
      <t>テンプシ</t>
    </rPh>
    <rPh sb="10" eb="12">
      <t>ショルイツ</t>
    </rPh>
    <rPh sb="18" eb="19">
      <t>ツサ</t>
    </rPh>
    <rPh sb="26" eb="28">
      <t>サンコウ</t>
    </rPh>
    <phoneticPr fontId="1"/>
  </si>
  <si>
    <t>（個別対応方式）</t>
    <rPh sb="1" eb="3">
      <t>コベツタ</t>
    </rPh>
    <rPh sb="3" eb="5">
      <t>タイオウホ</t>
    </rPh>
    <rPh sb="5" eb="7">
      <t>ホウシキ</t>
    </rPh>
    <phoneticPr fontId="1"/>
  </si>
  <si>
    <t>（一括比例配分方式）</t>
    <rPh sb="1" eb="3">
      <t>イッカツヒ</t>
    </rPh>
    <rPh sb="3" eb="5">
      <t>ヒレイハ</t>
    </rPh>
    <rPh sb="5" eb="7">
      <t>ハイブンホ</t>
    </rPh>
    <rPh sb="7" eb="9">
      <t>ホウシキ</t>
    </rPh>
    <phoneticPr fontId="1"/>
  </si>
  <si>
    <t>（全額控除等）</t>
    <rPh sb="1" eb="3">
      <t>ゼンガクコ</t>
    </rPh>
    <rPh sb="3" eb="5">
      <t>コウジョト</t>
    </rPh>
    <rPh sb="5" eb="6">
      <t>トウ</t>
    </rPh>
    <phoneticPr fontId="1"/>
  </si>
  <si>
    <r>
      <t>（１）仕入控除税額（</t>
    </r>
    <r>
      <rPr>
        <b/>
        <sz val="12"/>
        <rFont val="ＭＳ 明朝"/>
        <family val="1"/>
        <charset val="128"/>
      </rPr>
      <t>全額控除</t>
    </r>
    <r>
      <rPr>
        <sz val="12"/>
        <rFont val="ＭＳ 明朝"/>
        <family val="1"/>
        <charset val="128"/>
      </rPr>
      <t>）</t>
    </r>
    <rPh sb="3" eb="5">
      <t>シイレコ</t>
    </rPh>
    <rPh sb="5" eb="7">
      <t>コウジョゼ</t>
    </rPh>
    <rPh sb="7" eb="9">
      <t>ゼイガクゼ</t>
    </rPh>
    <rPh sb="10" eb="12">
      <t>ゼンガクコ</t>
    </rPh>
    <rPh sb="12" eb="14">
      <t>コウジョ</t>
    </rPh>
    <phoneticPr fontId="1"/>
  </si>
  <si>
    <t>（２）添付書類</t>
    <rPh sb="3" eb="5">
      <t>テンプシ</t>
    </rPh>
    <rPh sb="5" eb="7">
      <t>ショルイ</t>
    </rPh>
    <phoneticPr fontId="1"/>
  </si>
  <si>
    <t>（課税資産の譲渡等の対価の額）（Ｅ）</t>
    <rPh sb="1" eb="3">
      <t>カゼイシ</t>
    </rPh>
    <rPh sb="3" eb="5">
      <t>シサンジ</t>
    </rPh>
    <rPh sb="6" eb="8">
      <t>ジョウトト</t>
    </rPh>
    <rPh sb="8" eb="9">
      <t>トウタ</t>
    </rPh>
    <rPh sb="10" eb="12">
      <t>タイカガ</t>
    </rPh>
    <rPh sb="13" eb="14">
      <t>ガク</t>
    </rPh>
    <phoneticPr fontId="1"/>
  </si>
  <si>
    <t>（資産の譲渡等の対価の額）（Ｆ）</t>
    <rPh sb="1" eb="3">
      <t>シサンジ</t>
    </rPh>
    <rPh sb="4" eb="6">
      <t>ジョウトト</t>
    </rPh>
    <rPh sb="6" eb="7">
      <t>トウタ</t>
    </rPh>
    <rPh sb="8" eb="10">
      <t>タイカガ</t>
    </rPh>
    <rPh sb="11" eb="12">
      <t>ガク</t>
    </rPh>
    <phoneticPr fontId="1"/>
  </si>
  <si>
    <t>・・・・・・（Ｇ）
（計算に使用する課税売上割合）</t>
  </si>
  <si>
    <t>・・・・・・（Ｈ）</t>
  </si>
  <si>
    <t>・・・・・・（Ｉ）</t>
  </si>
  <si>
    <t>・・・・・・（Ｊ）</t>
  </si>
  <si>
    <t>・・・・・・（Ｋ）</t>
  </si>
  <si>
    <t>×Ｇ＝</t>
  </si>
  <si>
    <t>国庫補助金確定額×Ｈ×</t>
    <rPh sb="0" eb="2">
      <t>コッコホ</t>
    </rPh>
    <rPh sb="2" eb="4">
      <t>ホジョキ</t>
    </rPh>
    <rPh sb="4" eb="5">
      <t>キンカ</t>
    </rPh>
    <rPh sb="5" eb="8">
      <t>カクテイガク</t>
    </rPh>
    <phoneticPr fontId="1"/>
  </si>
  <si>
    <t>国庫補助金確定額×Ｉ×</t>
  </si>
  <si>
    <t xml:space="preserve"> 合計（Ｊ＋Ｋ）＝</t>
    <rPh sb="1" eb="3">
      <t>ゴウケイ</t>
    </rPh>
    <phoneticPr fontId="1"/>
  </si>
  <si>
    <t>共通対応分
（Ｃ）</t>
    <rPh sb="0" eb="2">
      <t>キョウツウタ</t>
    </rPh>
    <rPh sb="2" eb="4">
      <t>タイオウブ</t>
    </rPh>
    <rPh sb="4" eb="5">
      <t>ブン</t>
    </rPh>
    <phoneticPr fontId="1"/>
  </si>
  <si>
    <t>非課税売上対応分
（Ｂ）</t>
    <rPh sb="0" eb="3">
      <t>ヒカゼイウ</t>
    </rPh>
    <rPh sb="3" eb="7">
      <t>ウリアゲタイオウブ</t>
    </rPh>
    <rPh sb="7" eb="8">
      <t>ブン</t>
    </rPh>
    <phoneticPr fontId="1"/>
  </si>
  <si>
    <t>課税売上対応分
（Ａ）</t>
    <rPh sb="0" eb="2">
      <t>カゼイウ</t>
    </rPh>
    <rPh sb="2" eb="6">
      <t>ウリアゲタイオウブ</t>
    </rPh>
    <rPh sb="6" eb="7">
      <t>ブン</t>
    </rPh>
    <phoneticPr fontId="1"/>
  </si>
  <si>
    <t>円</t>
    <rPh sb="0" eb="0">
      <t>エン</t>
    </rPh>
    <phoneticPr fontId="1"/>
  </si>
  <si>
    <t>５　国庫補助金確定額</t>
    <rPh sb="2" eb="4">
      <t>コッコ</t>
    </rPh>
    <phoneticPr fontId="1"/>
  </si>
  <si>
    <t>うち国費分</t>
    <rPh sb="4" eb="5">
      <t>ブン</t>
    </rPh>
    <phoneticPr fontId="1"/>
  </si>
  <si>
    <t>【うち国費分】</t>
    <rPh sb="3" eb="5">
      <t>コクヒブ</t>
    </rPh>
    <rPh sb="5" eb="6">
      <t>ブンコ</t>
    </rPh>
    <rPh sb="6" eb="7">
      <t>コクブ</t>
    </rPh>
    <phoneticPr fontId="1"/>
  </si>
  <si>
    <t>【うち国費分】</t>
    <rPh sb="3" eb="5">
      <t>コクヒブ</t>
    </rPh>
    <rPh sb="5" eb="6">
      <t>ブン</t>
    </rPh>
    <phoneticPr fontId="1"/>
  </si>
  <si>
    <t xml:space="preserve"> 合計＝</t>
    <rPh sb="1" eb="3">
      <t>ゴウケイ</t>
    </rPh>
    <phoneticPr fontId="1"/>
  </si>
  <si>
    <t>国庫補助金確定額×</t>
    <rPh sb="0" eb="2">
      <t>コッコホ</t>
    </rPh>
    <rPh sb="2" eb="4">
      <t>ホジョキ</t>
    </rPh>
    <rPh sb="4" eb="5">
      <t>キンカ</t>
    </rPh>
    <rPh sb="5" eb="8">
      <t>カクテイガク</t>
    </rPh>
    <phoneticPr fontId="1"/>
  </si>
  <si>
    <t>検査機器（PCR検査装置）</t>
    <rPh sb="0" eb="4">
      <t>ケンサキキ</t>
    </rPh>
    <rPh sb="8" eb="12">
      <t>ケンサソウチ</t>
    </rPh>
    <phoneticPr fontId="1"/>
  </si>
  <si>
    <t>新興感染症対応力強化事業</t>
    <phoneticPr fontId="1"/>
  </si>
  <si>
    <t>（協定締結医療機関</t>
    <phoneticPr fontId="1"/>
  </si>
  <si>
    <t>設備</t>
    <rPh sb="0" eb="2">
      <t>セツビ</t>
    </rPh>
    <phoneticPr fontId="1"/>
  </si>
  <si>
    <t>○○クリニック</t>
    <phoneticPr fontId="1"/>
  </si>
  <si>
    <t>医療法人○○　理事長○○</t>
    <phoneticPr fontId="1"/>
  </si>
  <si>
    <t>○○市○○町○○丁目</t>
    <phoneticPr fontId="1"/>
  </si>
  <si>
    <t>設備</t>
  </si>
  <si>
    <t>検査機器（PCR検査装置）</t>
    <phoneticPr fontId="1"/>
  </si>
  <si>
    <t>整備事業）</t>
    <phoneticPr fontId="1"/>
  </si>
  <si>
    <t>別紙1-1(1)</t>
    <rPh sb="0" eb="2">
      <t>ベッシ</t>
    </rPh>
    <phoneticPr fontId="1"/>
  </si>
  <si>
    <t>別紙1-1(2)</t>
    <rPh sb="0" eb="2">
      <t>ベッシ</t>
    </rPh>
    <phoneticPr fontId="1"/>
  </si>
  <si>
    <t>別紙1-1(3)</t>
    <rPh sb="0" eb="2">
      <t>ベッシ</t>
    </rPh>
    <phoneticPr fontId="1"/>
  </si>
  <si>
    <t>簡易ベッド</t>
    <rPh sb="0" eb="2">
      <t>カンイ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</si>
</sst>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00000_ ;[Red]\-#,##0.00000000\ "/>
    <numFmt numFmtId="177" formatCode="#,##0.00000000_ "/>
    <numFmt numFmtId="178" formatCode="#,##0_ "/>
    <numFmt numFmtId="179" formatCode="#,##0.000000000_ "/>
  </numFmts>
  <fonts count="32">
    <font>
      <sz val="11"/>
      <name val="ＭＳ Ｐゴシック"/>
      <family val="3"/>
      <charset val="128"/>
    </font>
    <font>
      <sz val="6"/>
      <name val="ＭＳ Ｐゴシック"/>
      <family val="3"/>
      <charset val="128"/>
    </font>
    <font>
      <sz val="10.5"/>
      <color indexed="8"/>
      <name val="ＭＳ 明朝"/>
      <family val="1"/>
      <charset val="128"/>
    </font>
    <font>
      <sz val="11"/>
      <name val="ＭＳ 明朝"/>
      <family val="1"/>
      <charset val="128"/>
    </font>
    <font>
      <sz val="12"/>
      <name val="ＭＳ 明朝"/>
      <family val="1"/>
      <charset val="128"/>
    </font>
    <font>
      <sz val="11"/>
      <name val="平成ゴシック"/>
      <family val="3"/>
      <charset val="128"/>
    </font>
    <font>
      <b/>
      <sz val="12"/>
      <color indexed="8"/>
      <name val="ＭＳ 明朝"/>
      <family val="1"/>
      <charset val="128"/>
    </font>
    <font>
      <b/>
      <sz val="12"/>
      <name val="ＭＳ 明朝"/>
      <family val="1"/>
      <charset val="128"/>
    </font>
    <font>
      <sz val="11"/>
      <name val="ＭＳ Ｐ明朝"/>
      <family val="1"/>
      <charset val="128"/>
    </font>
    <font>
      <b/>
      <sz val="11"/>
      <name val="ＭＳ Ｐゴシック"/>
      <family val="3"/>
      <charset val="128"/>
    </font>
    <font>
      <b/>
      <sz val="12"/>
      <name val="ＭＳ Ｐゴシック"/>
      <family val="3"/>
      <charset val="128"/>
    </font>
    <font>
      <sz val="14"/>
      <color indexed="8"/>
      <name val="ＭＳ 明朝"/>
      <family val="1"/>
      <charset val="128"/>
    </font>
    <font>
      <sz val="14"/>
      <name val="ＭＳ 明朝"/>
      <family val="1"/>
      <charset val="128"/>
    </font>
    <font>
      <sz val="11"/>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2"/>
      <color theme="1"/>
      <name val="ＭＳ Ｐゴシック"/>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41"/>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7">
    <xf numFmtId="0" fontId="0" fillId="0" borderId="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6" fillId="0" borderId="0" applyNumberFormat="0" applyFill="0" applyBorder="0" applyAlignment="0" applyProtection="0"/>
    <xf numFmtId="0" fontId="17" fillId="30" borderId="15" applyNumberFormat="0" applyAlignment="0" applyProtection="0"/>
    <xf numFmtId="0" fontId="18" fillId="31" borderId="0" applyNumberFormat="0" applyBorder="0" applyAlignment="0" applyProtection="0"/>
    <xf numFmtId="0" fontId="13" fillId="3" borderId="16" applyNumberFormat="0" applyFont="0" applyAlignment="0" applyProtection="0"/>
    <xf numFmtId="0" fontId="19" fillId="0" borderId="17" applyNumberFormat="0" applyFill="0" applyAlignment="0" applyProtection="0"/>
    <xf numFmtId="0" fontId="20" fillId="32" borderId="0" applyNumberFormat="0" applyBorder="0" applyAlignment="0" applyProtection="0"/>
    <xf numFmtId="0" fontId="21" fillId="33" borderId="18" applyNumberFormat="0" applyAlignment="0" applyProtection="0"/>
    <xf numFmtId="0" fontId="22" fillId="0" borderId="0" applyNumberFormat="0" applyFill="0" applyBorder="0" applyAlignment="0" applyProtection="0"/>
    <xf numFmtId="38" fontId="13" fillId="0" borderId="0" applyFont="0" applyFill="0" applyBorder="0" applyAlignment="0" applyProtection="0"/>
    <xf numFmtId="0" fontId="23" fillId="0" borderId="19" applyNumberFormat="0" applyFill="0" applyAlignment="0" applyProtection="0"/>
    <xf numFmtId="0" fontId="24" fillId="0" borderId="20" applyNumberFormat="0" applyFill="0" applyAlignment="0" applyProtection="0"/>
    <xf numFmtId="0" fontId="25" fillId="0" borderId="21" applyNumberFormat="0" applyFill="0" applyAlignment="0" applyProtection="0"/>
    <xf numFmtId="0" fontId="25" fillId="0" borderId="0" applyNumberFormat="0" applyFill="0" applyBorder="0" applyAlignment="0" applyProtection="0"/>
    <xf numFmtId="0" fontId="26" fillId="0" borderId="22" applyNumberFormat="0" applyFill="0" applyAlignment="0" applyProtection="0"/>
    <xf numFmtId="0" fontId="27" fillId="33" borderId="23" applyNumberFormat="0" applyAlignment="0" applyProtection="0"/>
    <xf numFmtId="0" fontId="28" fillId="0" borderId="0" applyNumberFormat="0" applyFill="0" applyBorder="0" applyAlignment="0" applyProtection="0"/>
    <xf numFmtId="0" fontId="29" fillId="2" borderId="18" applyNumberFormat="0" applyAlignment="0" applyProtection="0"/>
    <xf numFmtId="0" fontId="13" fillId="0" borderId="0">
      <alignment vertical="center"/>
    </xf>
    <xf numFmtId="0" fontId="5" fillId="0" borderId="0"/>
    <xf numFmtId="0" fontId="5" fillId="0" borderId="0"/>
    <xf numFmtId="0" fontId="8" fillId="0" borderId="0"/>
    <xf numFmtId="0" fontId="30" fillId="34" borderId="0" applyNumberFormat="0" applyBorder="0" applyAlignment="0" applyProtection="0"/>
  </cellStyleXfs>
  <cellXfs count="94">
    <xf numFmtId="0" fontId="0" fillId="0" borderId="0" xfId="0" applyAlignment="1"/>
    <xf numFmtId="0" fontId="3" fillId="0" borderId="0" xfId="0" applyFont="1" applyAlignment="1"/>
    <xf numFmtId="0" fontId="3" fillId="0" borderId="0" xfId="0" applyFont="1" applyAlignment="1">
      <alignment vertical="center" wrapText="1"/>
    </xf>
    <xf numFmtId="0" fontId="3" fillId="4" borderId="0" xfId="0" applyFont="1" applyFill="1" applyAlignment="1"/>
    <xf numFmtId="0" fontId="3" fillId="4" borderId="0" xfId="0" applyFont="1" applyFill="1" applyAlignment="1">
      <alignment vertical="center" wrapText="1"/>
    </xf>
    <xf numFmtId="0" fontId="0" fillId="0" borderId="0" xfId="0" applyAlignment="1">
      <alignment vertical="center"/>
    </xf>
    <xf numFmtId="0" fontId="4" fillId="4" borderId="0" xfId="0" applyFont="1" applyFill="1" applyAlignment="1">
      <alignment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left" vertical="center"/>
    </xf>
    <xf numFmtId="3" fontId="4" fillId="4" borderId="0" xfId="0" applyNumberFormat="1" applyFont="1" applyFill="1" applyBorder="1" applyAlignment="1">
      <alignment horizontal="center" vertical="center"/>
    </xf>
    <xf numFmtId="0" fontId="0" fillId="4" borderId="0" xfId="0" applyFill="1" applyAlignment="1"/>
    <xf numFmtId="0" fontId="0" fillId="4" borderId="0" xfId="0" applyFill="1" applyAlignment="1">
      <alignment vertical="center"/>
    </xf>
    <xf numFmtId="0" fontId="10" fillId="4" borderId="0" xfId="0" applyFont="1" applyFill="1" applyAlignment="1">
      <alignment vertical="center"/>
    </xf>
    <xf numFmtId="0" fontId="3" fillId="4" borderId="0" xfId="0" applyFont="1" applyFill="1" applyAlignment="1">
      <alignment vertical="center"/>
    </xf>
    <xf numFmtId="0" fontId="11" fillId="4" borderId="0" xfId="0" applyFont="1" applyFill="1" applyAlignment="1">
      <alignment horizontal="left" vertical="center"/>
    </xf>
    <xf numFmtId="0" fontId="11" fillId="4" borderId="0" xfId="0" applyFont="1" applyFill="1" applyAlignment="1">
      <alignment vertical="center" wrapText="1"/>
    </xf>
    <xf numFmtId="0" fontId="12" fillId="4" borderId="0" xfId="0" applyFont="1" applyFill="1" applyAlignment="1">
      <alignment horizontal="right" vertical="center"/>
    </xf>
    <xf numFmtId="0" fontId="4" fillId="0" borderId="0" xfId="0" applyFont="1" applyAlignment="1">
      <alignment vertical="center"/>
    </xf>
    <xf numFmtId="0" fontId="4" fillId="4" borderId="0" xfId="0" applyFont="1" applyFill="1" applyBorder="1" applyAlignment="1">
      <alignment vertical="center"/>
    </xf>
    <xf numFmtId="3" fontId="4" fillId="4" borderId="0" xfId="0" applyNumberFormat="1" applyFont="1" applyFill="1" applyBorder="1" applyAlignment="1">
      <alignment vertical="center"/>
    </xf>
    <xf numFmtId="0" fontId="4" fillId="4" borderId="0" xfId="0" applyFont="1" applyFill="1" applyAlignment="1">
      <alignment vertical="center" wrapText="1"/>
    </xf>
    <xf numFmtId="0" fontId="7" fillId="4" borderId="0" xfId="0" applyFont="1" applyFill="1" applyAlignment="1">
      <alignment vertical="center"/>
    </xf>
    <xf numFmtId="176" fontId="4" fillId="4" borderId="1" xfId="0" applyNumberFormat="1" applyFont="1" applyFill="1" applyBorder="1" applyAlignment="1">
      <alignment vertical="center" shrinkToFit="1"/>
    </xf>
    <xf numFmtId="3" fontId="4" fillId="5" borderId="1" xfId="0" applyNumberFormat="1" applyFont="1" applyFill="1" applyBorder="1" applyAlignment="1">
      <alignment horizontal="center" vertical="center"/>
    </xf>
    <xf numFmtId="3" fontId="4" fillId="4" borderId="0" xfId="0" applyNumberFormat="1" applyFont="1" applyFill="1" applyAlignment="1">
      <alignment horizontal="center" vertical="center"/>
    </xf>
    <xf numFmtId="3" fontId="4" fillId="4" borderId="0" xfId="0" quotePrefix="1" applyNumberFormat="1" applyFont="1" applyFill="1" applyAlignment="1">
      <alignment vertical="center"/>
    </xf>
    <xf numFmtId="178" fontId="4" fillId="4" borderId="1" xfId="0" applyNumberFormat="1" applyFont="1" applyFill="1" applyBorder="1" applyAlignment="1">
      <alignment vertical="center"/>
    </xf>
    <xf numFmtId="0" fontId="31" fillId="4" borderId="0" xfId="0" applyFont="1" applyFill="1" applyAlignment="1">
      <alignment vertical="center"/>
    </xf>
    <xf numFmtId="0" fontId="3" fillId="0" borderId="0" xfId="0" applyFont="1" applyAlignment="1">
      <alignment vertical="center"/>
    </xf>
    <xf numFmtId="0" fontId="12" fillId="4" borderId="0" xfId="0" applyFont="1" applyFill="1" applyAlignment="1">
      <alignment vertical="center"/>
    </xf>
    <xf numFmtId="0" fontId="12" fillId="0" borderId="0" xfId="0" applyFont="1" applyAlignment="1">
      <alignment vertical="center"/>
    </xf>
    <xf numFmtId="0" fontId="6" fillId="4" borderId="0" xfId="0" applyFont="1" applyFill="1" applyAlignment="1">
      <alignment vertical="center"/>
    </xf>
    <xf numFmtId="0" fontId="2" fillId="4" borderId="0" xfId="0" applyFont="1" applyFill="1" applyAlignment="1">
      <alignment vertical="center"/>
    </xf>
    <xf numFmtId="0" fontId="3" fillId="4" borderId="0" xfId="0" applyFont="1" applyFill="1" applyBorder="1" applyAlignment="1">
      <alignment vertical="center"/>
    </xf>
    <xf numFmtId="0" fontId="4" fillId="0" borderId="2" xfId="0" applyFont="1" applyFill="1" applyBorder="1" applyAlignment="1">
      <alignment vertical="center" shrinkToFit="1"/>
    </xf>
    <xf numFmtId="3" fontId="4" fillId="4" borderId="2" xfId="0" applyNumberFormat="1" applyFont="1" applyFill="1" applyBorder="1" applyAlignment="1">
      <alignment vertical="center" shrinkToFit="1"/>
    </xf>
    <xf numFmtId="38" fontId="4" fillId="5" borderId="1" xfId="33" applyFont="1" applyFill="1" applyBorder="1" applyAlignment="1">
      <alignment horizontal="right" vertical="center" shrinkToFit="1"/>
    </xf>
    <xf numFmtId="38" fontId="4" fillId="0" borderId="1" xfId="33" applyFont="1" applyFill="1" applyBorder="1" applyAlignment="1">
      <alignment horizontal="right" vertical="center" shrinkToFit="1"/>
    </xf>
    <xf numFmtId="38" fontId="4" fillId="4" borderId="1" xfId="33" applyFont="1" applyFill="1" applyBorder="1" applyAlignment="1">
      <alignment horizontal="right" vertical="center" shrinkToFit="1"/>
    </xf>
    <xf numFmtId="177" fontId="4" fillId="4" borderId="1" xfId="0" applyNumberFormat="1" applyFont="1" applyFill="1" applyBorder="1" applyAlignment="1">
      <alignment vertical="center" shrinkToFit="1"/>
    </xf>
    <xf numFmtId="177" fontId="4" fillId="4" borderId="3" xfId="0" applyNumberFormat="1" applyFont="1" applyFill="1" applyBorder="1" applyAlignment="1">
      <alignment vertical="center" shrinkToFit="1"/>
    </xf>
    <xf numFmtId="178" fontId="4" fillId="4" borderId="3" xfId="0" applyNumberFormat="1" applyFont="1" applyFill="1" applyBorder="1" applyAlignment="1">
      <alignment vertical="center"/>
    </xf>
    <xf numFmtId="179" fontId="4" fillId="4" borderId="1" xfId="0" applyNumberFormat="1" applyFont="1" applyFill="1" applyBorder="1" applyAlignment="1">
      <alignment horizontal="right" vertical="center"/>
    </xf>
    <xf numFmtId="179" fontId="4" fillId="5" borderId="1" xfId="0" applyNumberFormat="1" applyFont="1" applyFill="1" applyBorder="1" applyAlignment="1">
      <alignment horizontal="right" vertical="center" wrapText="1"/>
    </xf>
    <xf numFmtId="179" fontId="4" fillId="4" borderId="1" xfId="0" applyNumberFormat="1" applyFont="1" applyFill="1" applyBorder="1" applyAlignment="1">
      <alignment horizontal="right" vertical="center" wrapText="1"/>
    </xf>
    <xf numFmtId="0" fontId="4" fillId="4" borderId="0" xfId="0" applyFont="1" applyFill="1" applyAlignment="1">
      <alignment horizontal="center" vertical="center"/>
    </xf>
    <xf numFmtId="0" fontId="12" fillId="0" borderId="0" xfId="0" applyFont="1" applyAlignment="1">
      <alignment horizontal="center"/>
    </xf>
    <xf numFmtId="0" fontId="12" fillId="0" borderId="0" xfId="0" applyFont="1" applyAlignment="1">
      <alignment horizontal="center" vertical="center"/>
    </xf>
    <xf numFmtId="178" fontId="4" fillId="4" borderId="0" xfId="0" applyNumberFormat="1" applyFont="1" applyFill="1" applyBorder="1" applyAlignment="1">
      <alignment vertical="center"/>
    </xf>
    <xf numFmtId="3" fontId="4" fillId="0" borderId="0" xfId="0" applyNumberFormat="1" applyFont="1" applyFill="1" applyBorder="1" applyAlignment="1">
      <alignment horizontal="center" vertical="center"/>
    </xf>
    <xf numFmtId="0" fontId="4" fillId="4" borderId="0" xfId="0" applyFont="1" applyFill="1" applyAlignment="1">
      <alignment horizontal="left" vertical="center"/>
    </xf>
    <xf numFmtId="0" fontId="4" fillId="0" borderId="0" xfId="0" applyFont="1" applyFill="1" applyAlignment="1">
      <alignment vertical="center"/>
    </xf>
    <xf numFmtId="3" fontId="4" fillId="0" borderId="0" xfId="0" applyNumberFormat="1" applyFont="1" applyFill="1" applyAlignment="1">
      <alignment horizontal="center" vertical="center"/>
    </xf>
    <xf numFmtId="3" fontId="4" fillId="0" borderId="0" xfId="0" quotePrefix="1" applyNumberFormat="1" applyFont="1" applyFill="1" applyAlignment="1">
      <alignment vertical="center"/>
    </xf>
    <xf numFmtId="178" fontId="4" fillId="0" borderId="0" xfId="0" applyNumberFormat="1" applyFont="1" applyFill="1" applyBorder="1" applyAlignment="1">
      <alignment vertical="center"/>
    </xf>
    <xf numFmtId="3" fontId="4" fillId="4" borderId="0" xfId="0" applyNumberFormat="1" applyFont="1" applyFill="1" applyAlignment="1">
      <alignment horizontal="center" vertical="center"/>
    </xf>
    <xf numFmtId="0" fontId="4" fillId="0" borderId="0" xfId="0" applyFont="1" applyFill="1" applyBorder="1" applyAlignment="1">
      <alignment vertical="center" wrapText="1"/>
    </xf>
    <xf numFmtId="178" fontId="4" fillId="35" borderId="1" xfId="0" applyNumberFormat="1" applyFont="1" applyFill="1" applyBorder="1" applyAlignment="1">
      <alignment vertical="center"/>
    </xf>
    <xf numFmtId="0" fontId="0" fillId="4" borderId="0" xfId="0" applyFill="1" applyAlignment="1">
      <alignment horizontal="left" vertical="center" wrapText="1"/>
    </xf>
    <xf numFmtId="3" fontId="4" fillId="4" borderId="0" xfId="0" applyNumberFormat="1" applyFont="1" applyFill="1" applyAlignment="1">
      <alignment horizontal="center" vertical="center"/>
    </xf>
    <xf numFmtId="0" fontId="11" fillId="4" borderId="0" xfId="0" applyFont="1" applyFill="1" applyAlignment="1">
      <alignment horizontal="left" vertical="center" wrapText="1"/>
    </xf>
    <xf numFmtId="0" fontId="4" fillId="5" borderId="4" xfId="0" applyFont="1" applyFill="1" applyBorder="1" applyAlignment="1">
      <alignment horizontal="left" vertical="center" shrinkToFit="1"/>
    </xf>
    <xf numFmtId="0" fontId="4" fillId="5" borderId="5" xfId="0" applyFont="1" applyFill="1" applyBorder="1" applyAlignment="1">
      <alignment horizontal="left" vertical="center" shrinkToFit="1"/>
    </xf>
    <xf numFmtId="0" fontId="4" fillId="5" borderId="6" xfId="0" applyFont="1" applyFill="1" applyBorder="1" applyAlignment="1">
      <alignment horizontal="left" vertical="center" shrinkToFit="1"/>
    </xf>
    <xf numFmtId="0" fontId="4" fillId="5" borderId="1" xfId="0" applyFont="1" applyFill="1" applyBorder="1" applyAlignment="1">
      <alignment horizontal="left" vertical="center" shrinkToFit="1"/>
    </xf>
    <xf numFmtId="3" fontId="4" fillId="5" borderId="4" xfId="0" applyNumberFormat="1" applyFont="1" applyFill="1" applyBorder="1" applyAlignment="1">
      <alignment horizontal="right" vertical="center" shrinkToFit="1"/>
    </xf>
    <xf numFmtId="3" fontId="4" fillId="5" borderId="5" xfId="0" applyNumberFormat="1" applyFont="1" applyFill="1" applyBorder="1" applyAlignment="1">
      <alignment horizontal="right" vertical="center" shrinkToFit="1"/>
    </xf>
    <xf numFmtId="3" fontId="4" fillId="0" borderId="4" xfId="0" applyNumberFormat="1" applyFont="1" applyFill="1" applyBorder="1" applyAlignment="1">
      <alignment horizontal="right" vertical="center"/>
    </xf>
    <xf numFmtId="3" fontId="4" fillId="0" borderId="6" xfId="0" applyNumberFormat="1" applyFont="1" applyFill="1" applyBorder="1" applyAlignment="1">
      <alignment horizontal="right" vertical="center"/>
    </xf>
    <xf numFmtId="0" fontId="4" fillId="0" borderId="0" xfId="0" applyFont="1" applyFill="1" applyBorder="1" applyAlignment="1">
      <alignment horizontal="right" vertical="center" shrinkToFit="1"/>
    </xf>
    <xf numFmtId="0" fontId="4" fillId="5" borderId="4" xfId="0" applyFont="1" applyFill="1" applyBorder="1" applyAlignment="1">
      <alignment horizontal="center" vertical="center" shrinkToFit="1"/>
    </xf>
    <xf numFmtId="0" fontId="4" fillId="5" borderId="6" xfId="0" applyFont="1" applyFill="1" applyBorder="1" applyAlignment="1">
      <alignment horizontal="center" vertical="center" shrinkToFit="1"/>
    </xf>
    <xf numFmtId="0" fontId="4" fillId="0" borderId="0" xfId="0" applyFont="1" applyFill="1" applyBorder="1" applyAlignment="1">
      <alignment horizontal="left" vertical="center" shrinkToFit="1"/>
    </xf>
    <xf numFmtId="0" fontId="4" fillId="4" borderId="0" xfId="0" applyFont="1" applyFill="1" applyAlignment="1">
      <alignment horizontal="center" vertical="center"/>
    </xf>
    <xf numFmtId="0" fontId="4" fillId="4" borderId="1"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5" borderId="4" xfId="0" applyFont="1" applyFill="1" applyBorder="1" applyAlignment="1">
      <alignment horizontal="left" vertical="center"/>
    </xf>
    <xf numFmtId="0" fontId="4" fillId="5" borderId="5" xfId="0" applyFont="1" applyFill="1" applyBorder="1" applyAlignment="1">
      <alignment horizontal="left" vertical="center"/>
    </xf>
    <xf numFmtId="0" fontId="4" fillId="5" borderId="6" xfId="0" applyFont="1" applyFill="1" applyBorder="1" applyAlignment="1">
      <alignment horizontal="left" vertical="center"/>
    </xf>
    <xf numFmtId="0" fontId="4" fillId="4" borderId="7" xfId="0" applyFont="1" applyFill="1" applyBorder="1" applyAlignment="1">
      <alignment horizontal="center" vertical="center" textRotation="255"/>
    </xf>
    <xf numFmtId="0" fontId="4" fillId="4" borderId="14" xfId="0" applyFont="1" applyFill="1" applyBorder="1" applyAlignment="1">
      <alignment horizontal="center" vertical="center" textRotation="255"/>
    </xf>
    <xf numFmtId="0" fontId="4" fillId="4" borderId="3" xfId="0" applyFont="1" applyFill="1" applyBorder="1" applyAlignment="1">
      <alignment horizontal="center" vertical="center" textRotation="255"/>
    </xf>
    <xf numFmtId="0" fontId="4" fillId="4" borderId="7"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left" vertical="center"/>
    </xf>
    <xf numFmtId="0" fontId="4" fillId="4" borderId="5" xfId="0" applyFont="1" applyFill="1" applyBorder="1" applyAlignment="1">
      <alignment horizontal="left" vertical="center"/>
    </xf>
    <xf numFmtId="0" fontId="4" fillId="4" borderId="6" xfId="0" applyFont="1" applyFill="1" applyBorder="1" applyAlignment="1">
      <alignment horizontal="left" vertical="center"/>
    </xf>
    <xf numFmtId="3" fontId="4" fillId="5" borderId="1" xfId="0" applyNumberFormat="1" applyFont="1" applyFill="1" applyBorder="1" applyAlignment="1">
      <alignment horizontal="right" vertical="center" shrinkToFit="1"/>
    </xf>
    <xf numFmtId="0" fontId="4" fillId="4" borderId="0" xfId="0" applyFont="1" applyFill="1" applyBorder="1" applyAlignment="1">
      <alignment horizontal="left" vertical="center" wrapText="1"/>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xr:uid="{12C44260-2545-4DDB-B7FA-1887FEE8099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98DA602E-9161-4E13-9D39-75FEA4AC3FF8}"/>
    <cellStyle name="標準 2 2" xfId="43" xr:uid="{809EF613-A186-4086-916D-3F9389753120}"/>
    <cellStyle name="標準 3" xfId="44" xr:uid="{A461D7B0-24A4-4D6B-AE22-FC5719D30BFD}"/>
    <cellStyle name="標準 3 2" xfId="45" xr:uid="{F1B9C5F7-E71E-48B3-BD89-4871CB565AEE}"/>
    <cellStyle name="良い" xfId="4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A25DD-91BF-4490-8CDA-8C4700668DE9}">
  <dimension ref="A1:O14"/>
  <sheetViews>
    <sheetView view="pageBreakPreview" zoomScale="115" zoomScaleNormal="100" zoomScaleSheetLayoutView="115" workbookViewId="0">
      <selection activeCell="F15" sqref="F15"/>
    </sheetView>
  </sheetViews>
  <sheetFormatPr defaultRowHeight="13.5"/>
  <sheetData>
    <row r="1" spans="1:15" s="5" customFormat="1">
      <c r="A1" s="11"/>
      <c r="B1" s="11"/>
      <c r="C1" s="11"/>
      <c r="D1" s="11"/>
      <c r="E1" s="11"/>
      <c r="F1" s="11"/>
      <c r="G1" s="11"/>
      <c r="H1" s="11"/>
      <c r="I1" s="11"/>
      <c r="J1" s="11"/>
      <c r="K1" s="11"/>
      <c r="L1" s="11"/>
      <c r="M1" s="11"/>
      <c r="N1" s="11"/>
      <c r="O1" s="11"/>
    </row>
    <row r="2" spans="1:15" s="5" customFormat="1" ht="14.25">
      <c r="A2" s="12" t="s">
        <v>33</v>
      </c>
      <c r="B2" s="11"/>
      <c r="C2" s="11"/>
      <c r="D2" s="11"/>
      <c r="E2" s="11"/>
      <c r="F2" s="11"/>
      <c r="G2" s="11"/>
      <c r="H2" s="11"/>
      <c r="I2" s="11"/>
      <c r="J2" s="11"/>
      <c r="K2" s="11"/>
      <c r="L2" s="11"/>
      <c r="M2" s="11"/>
      <c r="N2" s="11"/>
      <c r="O2" s="11"/>
    </row>
    <row r="3" spans="1:15" s="5" customFormat="1">
      <c r="A3" s="11"/>
      <c r="B3" s="11"/>
      <c r="C3" s="11"/>
      <c r="D3" s="11"/>
      <c r="E3" s="11"/>
      <c r="F3" s="11"/>
      <c r="G3" s="11"/>
      <c r="H3" s="11"/>
      <c r="I3" s="11"/>
      <c r="J3" s="11"/>
      <c r="K3" s="11"/>
      <c r="L3" s="11"/>
      <c r="M3" s="11"/>
      <c r="N3" s="11"/>
      <c r="O3" s="11"/>
    </row>
    <row r="4" spans="1:15" s="5" customFormat="1" ht="30.75" customHeight="1">
      <c r="A4" s="58" t="s">
        <v>36</v>
      </c>
      <c r="B4" s="58"/>
      <c r="C4" s="58"/>
      <c r="D4" s="58"/>
      <c r="E4" s="58"/>
      <c r="F4" s="58"/>
      <c r="G4" s="58"/>
      <c r="H4" s="58"/>
      <c r="I4" s="58"/>
      <c r="J4" s="11"/>
      <c r="K4" s="11"/>
      <c r="L4" s="11"/>
      <c r="M4" s="11"/>
      <c r="N4" s="11"/>
      <c r="O4" s="11"/>
    </row>
    <row r="5" spans="1:15" s="5" customFormat="1" ht="6.75" customHeight="1">
      <c r="A5" s="11"/>
      <c r="B5" s="11"/>
      <c r="C5" s="11"/>
      <c r="D5" s="11"/>
      <c r="E5" s="11"/>
      <c r="F5" s="11"/>
      <c r="G5" s="11"/>
      <c r="H5" s="11"/>
      <c r="I5" s="11"/>
      <c r="J5" s="11"/>
      <c r="K5" s="11"/>
      <c r="L5" s="11"/>
      <c r="M5" s="11"/>
      <c r="N5" s="11"/>
      <c r="O5" s="11"/>
    </row>
    <row r="6" spans="1:15" s="5" customFormat="1" ht="47.25" customHeight="1">
      <c r="A6" s="58" t="s">
        <v>35</v>
      </c>
      <c r="B6" s="58"/>
      <c r="C6" s="58"/>
      <c r="D6" s="58"/>
      <c r="E6" s="58"/>
      <c r="F6" s="58"/>
      <c r="G6" s="58"/>
      <c r="H6" s="58"/>
      <c r="I6" s="58"/>
      <c r="J6" s="11"/>
      <c r="K6" s="11"/>
      <c r="L6" s="11"/>
      <c r="M6" s="11"/>
      <c r="N6" s="11"/>
      <c r="O6" s="11"/>
    </row>
    <row r="7" spans="1:15" s="5" customFormat="1" ht="8.25" customHeight="1">
      <c r="A7" s="11"/>
      <c r="B7" s="11"/>
      <c r="C7" s="11"/>
      <c r="D7" s="11"/>
      <c r="E7" s="11"/>
      <c r="F7" s="11"/>
      <c r="G7" s="11"/>
      <c r="H7" s="11"/>
      <c r="I7" s="11"/>
      <c r="J7" s="11"/>
      <c r="K7" s="11"/>
      <c r="L7" s="11"/>
      <c r="M7" s="11"/>
      <c r="N7" s="11"/>
      <c r="O7" s="11"/>
    </row>
    <row r="8" spans="1:15" s="5" customFormat="1" ht="32.25" customHeight="1">
      <c r="A8" s="58" t="s">
        <v>37</v>
      </c>
      <c r="B8" s="58"/>
      <c r="C8" s="58"/>
      <c r="D8" s="58"/>
      <c r="E8" s="58"/>
      <c r="F8" s="58"/>
      <c r="G8" s="58"/>
      <c r="H8" s="58"/>
      <c r="I8" s="58"/>
      <c r="J8" s="11"/>
      <c r="K8" s="11"/>
      <c r="L8" s="11"/>
      <c r="M8" s="11"/>
      <c r="N8" s="11"/>
      <c r="O8" s="11"/>
    </row>
    <row r="9" spans="1:15" s="5" customFormat="1">
      <c r="A9" s="11"/>
      <c r="B9" s="11"/>
      <c r="C9" s="11"/>
      <c r="D9" s="11"/>
      <c r="E9" s="11"/>
      <c r="F9" s="11"/>
      <c r="G9" s="11"/>
      <c r="H9" s="11"/>
      <c r="I9" s="11"/>
      <c r="J9" s="11"/>
      <c r="K9" s="11"/>
      <c r="L9" s="11"/>
      <c r="M9" s="11"/>
      <c r="N9" s="11"/>
      <c r="O9" s="11"/>
    </row>
    <row r="10" spans="1:15" s="5" customFormat="1">
      <c r="A10" s="11"/>
      <c r="B10" s="11"/>
      <c r="C10" s="11"/>
      <c r="D10" s="11"/>
      <c r="E10" s="11"/>
      <c r="F10" s="11"/>
      <c r="G10" s="11"/>
      <c r="H10" s="11"/>
      <c r="I10" s="11"/>
      <c r="J10" s="11"/>
      <c r="K10" s="11"/>
      <c r="L10" s="11"/>
      <c r="M10" s="11"/>
      <c r="N10" s="11"/>
      <c r="O10" s="11"/>
    </row>
    <row r="11" spans="1:15" s="5" customFormat="1">
      <c r="A11" s="11"/>
      <c r="B11" s="11"/>
      <c r="C11" s="11"/>
      <c r="D11" s="11"/>
      <c r="E11" s="11"/>
      <c r="F11" s="11"/>
      <c r="G11" s="11"/>
      <c r="H11" s="11"/>
      <c r="I11" s="11"/>
      <c r="J11" s="11"/>
      <c r="K11" s="11"/>
      <c r="L11" s="11"/>
      <c r="M11" s="11"/>
      <c r="N11" s="11"/>
      <c r="O11" s="11"/>
    </row>
    <row r="12" spans="1:15" s="5" customFormat="1">
      <c r="A12" s="11"/>
      <c r="B12" s="11"/>
      <c r="C12" s="11"/>
      <c r="D12" s="11"/>
      <c r="E12" s="11"/>
      <c r="F12" s="11"/>
      <c r="G12" s="11"/>
      <c r="H12" s="11"/>
      <c r="I12" s="11"/>
      <c r="J12" s="11"/>
      <c r="K12" s="11"/>
      <c r="L12" s="11"/>
      <c r="M12" s="11"/>
      <c r="N12" s="11"/>
      <c r="O12" s="11"/>
    </row>
    <row r="13" spans="1:15">
      <c r="A13" s="10"/>
      <c r="B13" s="10"/>
      <c r="C13" s="10"/>
      <c r="D13" s="10"/>
      <c r="E13" s="10"/>
      <c r="F13" s="10"/>
      <c r="G13" s="10"/>
      <c r="H13" s="10"/>
      <c r="I13" s="10"/>
      <c r="J13" s="10"/>
      <c r="K13" s="10"/>
      <c r="L13" s="10"/>
      <c r="M13" s="10"/>
      <c r="N13" s="10"/>
      <c r="O13" s="10"/>
    </row>
    <row r="14" spans="1:15">
      <c r="A14" s="10"/>
      <c r="B14" s="10"/>
      <c r="C14" s="10"/>
      <c r="D14" s="10"/>
      <c r="E14" s="10"/>
      <c r="F14" s="10"/>
      <c r="G14" s="10"/>
      <c r="H14" s="10"/>
      <c r="I14" s="10"/>
      <c r="J14" s="10"/>
      <c r="K14" s="10"/>
      <c r="L14" s="10"/>
      <c r="M14" s="10"/>
      <c r="N14" s="10"/>
      <c r="O14" s="10"/>
    </row>
  </sheetData>
  <mergeCells count="3">
    <mergeCell ref="A4:I4"/>
    <mergeCell ref="A6:I6"/>
    <mergeCell ref="A8:I8"/>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13FCE-092E-4C3E-88A8-B28DA2EC6F30}">
  <sheetPr>
    <tabColor indexed="34"/>
    <pageSetUpPr fitToPage="1"/>
  </sheetPr>
  <dimension ref="A1:O45"/>
  <sheetViews>
    <sheetView showGridLines="0" tabSelected="1" view="pageBreakPreview" zoomScale="85" zoomScaleNormal="100" zoomScaleSheetLayoutView="85" workbookViewId="0">
      <selection activeCell="C5" sqref="C5:I5"/>
    </sheetView>
  </sheetViews>
  <sheetFormatPr defaultRowHeight="13.5"/>
  <cols>
    <col min="1" max="1" width="3.125" style="1" customWidth="1"/>
    <col min="2" max="2" width="3.25" style="1" customWidth="1"/>
    <col min="3" max="4" width="8.125" style="1" customWidth="1"/>
    <col min="5" max="5" width="5.75" style="1" customWidth="1"/>
    <col min="6" max="6" width="3.625" style="1" bestFit="1" customWidth="1"/>
    <col min="7" max="7" width="3.75" style="1" bestFit="1" customWidth="1"/>
    <col min="8" max="8" width="4.875" style="1" bestFit="1" customWidth="1"/>
    <col min="9" max="9" width="13.75" style="1" customWidth="1"/>
    <col min="10" max="10" width="17.625" style="1" customWidth="1"/>
    <col min="11" max="11" width="20" style="1" customWidth="1"/>
    <col min="12" max="12" width="16" style="1" customWidth="1"/>
    <col min="13" max="13" width="14.75" style="1" customWidth="1"/>
    <col min="14" max="14" width="10.75" style="1" customWidth="1"/>
    <col min="15" max="16384" width="9" style="1"/>
  </cols>
  <sheetData>
    <row r="1" spans="1:15" s="29" customFormat="1" ht="24" customHeight="1">
      <c r="M1" s="47" t="s">
        <v>74</v>
      </c>
      <c r="O1" s="16"/>
    </row>
    <row r="2" spans="1:15" s="29" customFormat="1" ht="24" customHeight="1">
      <c r="M2" s="16" t="s">
        <v>40</v>
      </c>
      <c r="O2" s="16"/>
    </row>
    <row r="3" spans="1:15" s="29" customFormat="1" ht="24" customHeight="1">
      <c r="A3" s="60" t="s">
        <v>15</v>
      </c>
      <c r="B3" s="60"/>
      <c r="C3" s="60"/>
      <c r="D3" s="60"/>
      <c r="E3" s="60"/>
      <c r="F3" s="60"/>
      <c r="G3" s="60"/>
      <c r="H3" s="60"/>
      <c r="I3" s="60"/>
      <c r="J3" s="60"/>
      <c r="K3" s="60"/>
      <c r="L3" s="60"/>
      <c r="M3" s="60"/>
      <c r="N3" s="60"/>
    </row>
    <row r="4" spans="1:15" s="28" customFormat="1" ht="21.75" customHeight="1">
      <c r="A4" s="31" t="s">
        <v>0</v>
      </c>
      <c r="B4" s="32"/>
      <c r="C4" s="13"/>
      <c r="D4" s="13"/>
      <c r="E4" s="13"/>
      <c r="F4" s="13"/>
      <c r="G4" s="13"/>
      <c r="H4" s="13"/>
      <c r="I4" s="13"/>
      <c r="J4" s="13"/>
      <c r="K4" s="13"/>
      <c r="L4" s="13"/>
      <c r="M4" s="13"/>
      <c r="N4" s="13"/>
      <c r="O4" s="13"/>
    </row>
    <row r="5" spans="1:15" s="28" customFormat="1" ht="21.75" customHeight="1">
      <c r="A5" s="32"/>
      <c r="B5" s="32"/>
      <c r="C5" s="61"/>
      <c r="D5" s="62"/>
      <c r="E5" s="62"/>
      <c r="F5" s="62"/>
      <c r="G5" s="62"/>
      <c r="H5" s="62"/>
      <c r="I5" s="63"/>
      <c r="J5" s="13"/>
      <c r="K5" s="13"/>
      <c r="L5" s="13"/>
      <c r="M5" s="13"/>
      <c r="N5" s="13"/>
      <c r="O5" s="13"/>
    </row>
    <row r="6" spans="1:15" s="28" customFormat="1" ht="21.75" customHeight="1">
      <c r="A6" s="32"/>
      <c r="B6" s="32"/>
      <c r="C6" s="13"/>
      <c r="D6" s="13"/>
      <c r="E6" s="13"/>
      <c r="F6" s="13"/>
      <c r="G6" s="13"/>
      <c r="H6" s="13"/>
      <c r="I6" s="13"/>
      <c r="J6" s="13"/>
      <c r="K6" s="13"/>
      <c r="L6" s="13"/>
      <c r="M6" s="13"/>
      <c r="N6" s="13"/>
      <c r="O6" s="13"/>
    </row>
    <row r="7" spans="1:15" s="28" customFormat="1" ht="21.75" customHeight="1">
      <c r="A7" s="31" t="s">
        <v>1</v>
      </c>
      <c r="B7" s="32"/>
      <c r="C7" s="13"/>
      <c r="D7" s="13"/>
      <c r="E7" s="13"/>
      <c r="F7" s="13"/>
      <c r="G7" s="13"/>
      <c r="H7" s="13"/>
      <c r="I7" s="13"/>
      <c r="J7" s="13"/>
      <c r="K7" s="13"/>
      <c r="L7" s="13"/>
      <c r="M7" s="13"/>
      <c r="N7" s="13"/>
      <c r="O7" s="13"/>
    </row>
    <row r="8" spans="1:15" s="28" customFormat="1" ht="21.75" customHeight="1">
      <c r="A8" s="32"/>
      <c r="B8" s="32"/>
      <c r="C8" s="61"/>
      <c r="D8" s="62"/>
      <c r="E8" s="62"/>
      <c r="F8" s="62"/>
      <c r="G8" s="62"/>
      <c r="H8" s="62"/>
      <c r="I8" s="63"/>
      <c r="J8" s="33"/>
      <c r="K8" s="13"/>
      <c r="L8" s="13"/>
      <c r="M8" s="13"/>
      <c r="N8" s="13"/>
      <c r="O8" s="13"/>
    </row>
    <row r="9" spans="1:15" s="28" customFormat="1" ht="21.75" customHeight="1">
      <c r="A9" s="32"/>
      <c r="B9" s="32"/>
      <c r="C9" s="13"/>
      <c r="D9" s="13"/>
      <c r="E9" s="13"/>
      <c r="F9" s="13"/>
      <c r="G9" s="13"/>
      <c r="H9" s="13"/>
      <c r="I9" s="13"/>
      <c r="J9" s="13"/>
      <c r="K9" s="13"/>
      <c r="L9" s="13"/>
      <c r="M9" s="13"/>
      <c r="N9" s="13"/>
      <c r="O9" s="13"/>
    </row>
    <row r="10" spans="1:15" s="28" customFormat="1" ht="21.75" customHeight="1">
      <c r="A10" s="31" t="s">
        <v>2</v>
      </c>
      <c r="B10" s="32"/>
      <c r="C10" s="13"/>
      <c r="D10" s="13"/>
      <c r="E10" s="13"/>
      <c r="F10" s="13"/>
      <c r="G10" s="13"/>
      <c r="H10" s="13"/>
      <c r="I10" s="13"/>
      <c r="J10" s="13"/>
      <c r="K10" s="13"/>
      <c r="L10" s="13"/>
      <c r="M10" s="13"/>
      <c r="N10" s="13"/>
      <c r="O10" s="13"/>
    </row>
    <row r="11" spans="1:15" s="28" customFormat="1" ht="21.75" customHeight="1">
      <c r="A11" s="32"/>
      <c r="B11" s="32"/>
      <c r="C11" s="64"/>
      <c r="D11" s="64"/>
      <c r="E11" s="64"/>
      <c r="F11" s="64"/>
      <c r="G11" s="64"/>
      <c r="H11" s="64"/>
      <c r="I11" s="64"/>
      <c r="J11" s="64"/>
      <c r="K11" s="34"/>
      <c r="L11" s="13"/>
      <c r="M11" s="13"/>
      <c r="N11" s="13"/>
      <c r="O11" s="13"/>
    </row>
    <row r="12" spans="1:15" s="28" customFormat="1" ht="21.75" customHeight="1">
      <c r="A12" s="32"/>
      <c r="B12" s="32"/>
      <c r="C12" s="13"/>
      <c r="D12" s="13"/>
      <c r="E12" s="13"/>
      <c r="F12" s="13"/>
      <c r="G12" s="13"/>
      <c r="H12" s="13"/>
      <c r="I12" s="13"/>
      <c r="J12" s="13"/>
      <c r="K12" s="13"/>
      <c r="L12" s="13"/>
      <c r="M12" s="13"/>
      <c r="N12" s="13"/>
      <c r="O12" s="13"/>
    </row>
    <row r="13" spans="1:15" s="28" customFormat="1" ht="21.75" customHeight="1">
      <c r="A13" s="31" t="s">
        <v>8</v>
      </c>
      <c r="B13" s="32"/>
      <c r="C13" s="13"/>
      <c r="D13" s="13"/>
      <c r="E13" s="13"/>
      <c r="F13" s="13"/>
      <c r="G13" s="13"/>
      <c r="H13" s="13"/>
      <c r="I13" s="13"/>
      <c r="J13" s="13"/>
      <c r="K13" s="13"/>
      <c r="L13" s="13"/>
      <c r="M13" s="13"/>
      <c r="N13" s="13"/>
      <c r="O13" s="13"/>
    </row>
    <row r="14" spans="1:15" s="28" customFormat="1" ht="24" customHeight="1">
      <c r="A14" s="31"/>
      <c r="B14" s="32"/>
      <c r="C14" s="6" t="s">
        <v>65</v>
      </c>
      <c r="D14" s="13"/>
      <c r="E14" s="13"/>
      <c r="F14" s="13"/>
      <c r="G14" s="13"/>
      <c r="H14" s="13"/>
      <c r="I14" s="13"/>
      <c r="J14" s="13"/>
      <c r="K14" s="13"/>
      <c r="L14" s="13"/>
      <c r="M14" s="13"/>
      <c r="N14" s="13"/>
      <c r="O14" s="13"/>
    </row>
    <row r="15" spans="1:15" s="28" customFormat="1" ht="24" customHeight="1">
      <c r="A15" s="32" t="s">
        <v>20</v>
      </c>
      <c r="B15" s="32"/>
      <c r="C15" s="69" t="s">
        <v>66</v>
      </c>
      <c r="D15" s="69"/>
      <c r="E15" s="69"/>
      <c r="F15" s="70"/>
      <c r="G15" s="71"/>
      <c r="H15" s="72" t="s">
        <v>73</v>
      </c>
      <c r="I15" s="72"/>
      <c r="J15" s="56"/>
      <c r="K15" s="56"/>
      <c r="L15" s="56"/>
      <c r="M15" s="13"/>
      <c r="N15" s="13"/>
      <c r="O15" s="13"/>
    </row>
    <row r="16" spans="1:15" s="28" customFormat="1" ht="21.75" customHeight="1">
      <c r="A16" s="32"/>
      <c r="B16" s="32"/>
      <c r="C16" s="13"/>
      <c r="D16" s="13"/>
      <c r="E16" s="13"/>
      <c r="F16" s="13"/>
      <c r="G16" s="13"/>
      <c r="H16" s="13"/>
      <c r="I16" s="13"/>
      <c r="J16" s="13"/>
      <c r="K16" s="13"/>
      <c r="L16" s="13"/>
      <c r="M16" s="13"/>
      <c r="N16" s="13"/>
      <c r="O16" s="13"/>
    </row>
    <row r="17" spans="1:15" s="28" customFormat="1" ht="21.75" customHeight="1">
      <c r="A17" s="31" t="s">
        <v>3</v>
      </c>
      <c r="B17" s="32"/>
      <c r="C17" s="13"/>
      <c r="D17" s="13"/>
      <c r="E17" s="13"/>
      <c r="F17" s="13"/>
      <c r="G17" s="13"/>
      <c r="H17" s="21" t="s">
        <v>59</v>
      </c>
      <c r="I17" s="21"/>
      <c r="J17" s="13"/>
      <c r="K17" s="13"/>
      <c r="L17" s="13"/>
      <c r="M17" s="13"/>
      <c r="N17" s="13"/>
      <c r="O17" s="13"/>
    </row>
    <row r="18" spans="1:15" s="28" customFormat="1" ht="21.75" customHeight="1">
      <c r="A18" s="32"/>
      <c r="B18" s="32"/>
      <c r="C18" s="65"/>
      <c r="D18" s="66"/>
      <c r="E18" s="66"/>
      <c r="F18" s="66"/>
      <c r="G18" s="35" t="s">
        <v>30</v>
      </c>
      <c r="H18" s="67">
        <f>ROUNDDOWN(C18/2, -3)</f>
        <v>0</v>
      </c>
      <c r="I18" s="68"/>
      <c r="J18" s="6" t="s">
        <v>57</v>
      </c>
      <c r="K18" s="13"/>
      <c r="L18" s="13"/>
      <c r="M18" s="13"/>
      <c r="N18" s="13"/>
      <c r="O18" s="13"/>
    </row>
    <row r="19" spans="1:15" s="28" customFormat="1" ht="21.75" customHeight="1">
      <c r="A19" s="32"/>
      <c r="B19" s="32"/>
      <c r="C19" s="13"/>
      <c r="D19" s="13"/>
      <c r="E19" s="13"/>
      <c r="F19" s="13"/>
      <c r="G19" s="13"/>
      <c r="H19" s="13"/>
      <c r="I19" s="13"/>
      <c r="J19" s="13"/>
      <c r="K19" s="13"/>
      <c r="L19" s="13"/>
      <c r="M19" s="13"/>
      <c r="N19" s="13"/>
      <c r="O19" s="13"/>
    </row>
    <row r="20" spans="1:15" s="28" customFormat="1" ht="21.75" customHeight="1">
      <c r="A20" s="31" t="s">
        <v>4</v>
      </c>
      <c r="B20" s="32"/>
      <c r="C20" s="13"/>
      <c r="D20" s="13"/>
      <c r="E20" s="13"/>
      <c r="F20" s="13"/>
      <c r="G20" s="13"/>
      <c r="H20" s="13"/>
      <c r="I20" s="13"/>
      <c r="J20" s="13"/>
      <c r="K20" s="13"/>
      <c r="L20" s="13"/>
      <c r="M20" s="13"/>
      <c r="N20" s="13"/>
      <c r="O20" s="13"/>
    </row>
    <row r="21" spans="1:15" s="28" customFormat="1" ht="21.75" customHeight="1">
      <c r="A21" s="13"/>
      <c r="B21" s="13"/>
      <c r="C21" s="13"/>
      <c r="D21" s="13"/>
      <c r="E21" s="13"/>
      <c r="F21" s="13"/>
      <c r="G21" s="13"/>
      <c r="H21" s="13"/>
      <c r="I21" s="13"/>
      <c r="J21" s="13"/>
      <c r="K21" s="13"/>
      <c r="L21" s="13"/>
      <c r="M21" s="13"/>
      <c r="N21" s="13"/>
      <c r="O21" s="13"/>
    </row>
    <row r="22" spans="1:15" s="17" customFormat="1" ht="30.75" customHeight="1">
      <c r="A22" s="6" t="s">
        <v>41</v>
      </c>
      <c r="B22" s="6"/>
      <c r="C22" s="6"/>
      <c r="D22" s="6"/>
      <c r="E22" s="6"/>
      <c r="F22" s="6"/>
      <c r="G22" s="6"/>
      <c r="H22" s="6"/>
      <c r="I22" s="6"/>
      <c r="J22" s="6"/>
      <c r="K22" s="6"/>
      <c r="L22" s="6"/>
      <c r="M22" s="6"/>
      <c r="N22" s="6"/>
      <c r="O22" s="6"/>
    </row>
    <row r="23" spans="1:15" s="17" customFormat="1" ht="16.5" customHeight="1">
      <c r="A23" s="6"/>
      <c r="B23" s="6"/>
      <c r="C23" s="6"/>
      <c r="D23" s="6"/>
      <c r="E23" s="6"/>
      <c r="F23" s="6"/>
      <c r="G23" s="6"/>
      <c r="H23" s="6"/>
      <c r="I23" s="6"/>
      <c r="J23" s="6"/>
      <c r="K23" s="6"/>
      <c r="L23" s="6"/>
      <c r="M23" s="6"/>
      <c r="N23" s="6"/>
      <c r="O23" s="6"/>
    </row>
    <row r="24" spans="1:15" s="17" customFormat="1" ht="30.75" customHeight="1">
      <c r="A24" s="6"/>
      <c r="B24" s="59" t="s">
        <v>63</v>
      </c>
      <c r="C24" s="59"/>
      <c r="D24" s="59"/>
      <c r="E24" s="59"/>
      <c r="F24" s="23">
        <v>10</v>
      </c>
      <c r="G24" s="24" t="s">
        <v>27</v>
      </c>
      <c r="H24" s="24">
        <v>110</v>
      </c>
      <c r="I24" s="25" t="s">
        <v>31</v>
      </c>
      <c r="J24" s="57">
        <f>ROUNDDOWN(C18*F24/H24,0)</f>
        <v>0</v>
      </c>
      <c r="K24" s="6" t="s">
        <v>34</v>
      </c>
      <c r="L24" s="6"/>
      <c r="M24" s="6"/>
      <c r="N24" s="6"/>
      <c r="O24" s="6"/>
    </row>
    <row r="25" spans="1:15" s="51" customFormat="1" ht="16.5" customHeight="1">
      <c r="B25" s="52"/>
      <c r="C25" s="52"/>
      <c r="D25" s="52"/>
      <c r="E25" s="52"/>
      <c r="F25" s="49"/>
      <c r="G25" s="52"/>
      <c r="H25" s="52"/>
      <c r="I25" s="53"/>
      <c r="J25" s="54"/>
    </row>
    <row r="26" spans="1:15" s="17" customFormat="1" ht="30.75" customHeight="1">
      <c r="A26" s="6"/>
      <c r="B26" s="6" t="s">
        <v>61</v>
      </c>
      <c r="C26" s="6"/>
      <c r="D26" s="6"/>
      <c r="E26" s="6"/>
      <c r="F26" s="6"/>
      <c r="G26" s="6"/>
      <c r="H26" s="6"/>
      <c r="I26" s="6"/>
      <c r="J26" s="6"/>
      <c r="K26" s="6"/>
      <c r="L26" s="6"/>
      <c r="M26" s="6"/>
      <c r="N26" s="6"/>
      <c r="O26" s="6"/>
    </row>
    <row r="27" spans="1:15" s="17" customFormat="1" ht="30.75" customHeight="1">
      <c r="A27" s="6"/>
      <c r="B27" s="59" t="s">
        <v>63</v>
      </c>
      <c r="C27" s="59"/>
      <c r="D27" s="59"/>
      <c r="E27" s="59"/>
      <c r="F27" s="49">
        <f>+F24</f>
        <v>10</v>
      </c>
      <c r="G27" s="24" t="s">
        <v>27</v>
      </c>
      <c r="H27" s="24">
        <v>110</v>
      </c>
      <c r="I27" s="25" t="s">
        <v>31</v>
      </c>
      <c r="J27" s="26">
        <f>ROUNDDOWN(H18*F27/H27,0)</f>
        <v>0</v>
      </c>
      <c r="K27" s="6"/>
      <c r="L27" s="6"/>
      <c r="M27" s="6"/>
      <c r="N27" s="6"/>
      <c r="O27" s="6"/>
    </row>
    <row r="28" spans="1:15" s="17" customFormat="1" ht="24.6" customHeight="1">
      <c r="A28" s="6"/>
      <c r="B28" s="24"/>
      <c r="C28" s="24"/>
      <c r="D28" s="24"/>
      <c r="E28" s="24"/>
      <c r="F28" s="49"/>
      <c r="G28" s="24"/>
      <c r="H28" s="24"/>
      <c r="I28" s="25"/>
      <c r="J28" s="48"/>
      <c r="K28" s="6"/>
      <c r="L28" s="6"/>
      <c r="M28" s="6"/>
      <c r="N28" s="6"/>
      <c r="O28" s="6"/>
    </row>
    <row r="29" spans="1:15" s="17" customFormat="1" ht="30.75" customHeight="1">
      <c r="A29" s="6" t="s">
        <v>42</v>
      </c>
      <c r="B29" s="6"/>
      <c r="C29" s="6"/>
      <c r="D29" s="6"/>
      <c r="E29" s="6"/>
      <c r="F29" s="6"/>
      <c r="G29" s="6"/>
      <c r="H29" s="6"/>
      <c r="I29" s="6"/>
      <c r="J29" s="6"/>
      <c r="K29" s="6"/>
      <c r="L29" s="6"/>
      <c r="M29" s="6"/>
      <c r="N29" s="6"/>
      <c r="O29" s="6"/>
    </row>
    <row r="30" spans="1:15" s="17" customFormat="1" ht="22.5" customHeight="1">
      <c r="A30" s="6"/>
      <c r="B30" s="27" t="s">
        <v>19</v>
      </c>
      <c r="C30" s="6"/>
      <c r="D30" s="6"/>
      <c r="E30" s="6"/>
      <c r="F30" s="6"/>
      <c r="G30" s="6"/>
      <c r="H30" s="6"/>
      <c r="I30" s="6"/>
      <c r="J30" s="6"/>
      <c r="K30" s="6"/>
      <c r="L30" s="6"/>
      <c r="M30" s="6"/>
      <c r="N30" s="6"/>
      <c r="O30" s="6"/>
    </row>
    <row r="31" spans="1:15" s="28" customFormat="1" ht="22.5" customHeight="1">
      <c r="A31" s="6"/>
      <c r="B31" s="27" t="s">
        <v>18</v>
      </c>
      <c r="C31" s="6"/>
      <c r="D31" s="6"/>
      <c r="E31" s="6"/>
      <c r="F31" s="6"/>
      <c r="G31" s="6"/>
      <c r="H31" s="6"/>
      <c r="I31" s="6"/>
      <c r="J31" s="13"/>
      <c r="K31" s="13"/>
      <c r="L31" s="13"/>
      <c r="M31" s="13"/>
      <c r="N31" s="13"/>
      <c r="O31" s="13"/>
    </row>
    <row r="32" spans="1:15" s="28" customFormat="1" ht="23.25" customHeight="1">
      <c r="A32" s="6"/>
      <c r="B32" s="27"/>
      <c r="C32" s="6"/>
      <c r="D32" s="6"/>
      <c r="E32" s="6"/>
      <c r="F32" s="6"/>
      <c r="G32" s="6"/>
      <c r="H32" s="6"/>
      <c r="I32" s="6"/>
      <c r="J32" s="13"/>
      <c r="K32" s="13"/>
      <c r="L32" s="13"/>
      <c r="M32" s="13"/>
      <c r="N32" s="13"/>
      <c r="O32" s="13"/>
    </row>
    <row r="33" spans="1:14">
      <c r="A33" s="3"/>
      <c r="B33" s="3"/>
      <c r="C33" s="3"/>
      <c r="D33" s="3"/>
      <c r="E33" s="3"/>
      <c r="F33" s="3"/>
      <c r="G33" s="3"/>
      <c r="H33" s="3"/>
      <c r="I33" s="3"/>
      <c r="J33" s="3"/>
      <c r="K33" s="3"/>
      <c r="L33" s="3"/>
      <c r="M33" s="3"/>
      <c r="N33" s="3"/>
    </row>
    <row r="34" spans="1:14">
      <c r="A34" s="3"/>
      <c r="B34" s="3"/>
      <c r="C34" s="3"/>
      <c r="D34" s="3"/>
      <c r="E34" s="3"/>
      <c r="F34" s="3"/>
      <c r="G34" s="3"/>
      <c r="H34" s="3"/>
      <c r="I34" s="3"/>
      <c r="J34" s="3"/>
      <c r="K34" s="3"/>
      <c r="L34" s="3"/>
      <c r="M34" s="3"/>
      <c r="N34" s="3"/>
    </row>
    <row r="35" spans="1:14">
      <c r="A35" s="3"/>
      <c r="B35" s="3"/>
      <c r="C35" s="3"/>
      <c r="D35" s="3"/>
      <c r="E35" s="3"/>
      <c r="F35" s="3"/>
      <c r="G35" s="3"/>
      <c r="H35" s="3"/>
      <c r="I35" s="3"/>
      <c r="J35" s="3"/>
      <c r="K35" s="3"/>
      <c r="L35" s="3"/>
      <c r="M35" s="3"/>
      <c r="N35" s="3"/>
    </row>
    <row r="36" spans="1:14">
      <c r="A36" s="3"/>
      <c r="B36" s="3"/>
      <c r="C36" s="3"/>
      <c r="D36" s="3"/>
      <c r="E36" s="3"/>
      <c r="F36" s="3"/>
      <c r="G36" s="3"/>
      <c r="H36" s="3"/>
      <c r="I36" s="3"/>
      <c r="J36" s="3"/>
      <c r="K36" s="3"/>
      <c r="L36" s="3"/>
      <c r="M36" s="3"/>
      <c r="N36" s="3"/>
    </row>
    <row r="37" spans="1:14">
      <c r="A37" s="3"/>
      <c r="B37" s="3"/>
      <c r="C37" s="3"/>
      <c r="D37" s="3"/>
      <c r="E37" s="3"/>
      <c r="F37" s="3"/>
      <c r="G37" s="3"/>
      <c r="H37" s="3"/>
      <c r="I37" s="3"/>
      <c r="J37" s="3"/>
      <c r="K37" s="3"/>
      <c r="L37" s="3"/>
      <c r="M37" s="3"/>
      <c r="N37" s="3"/>
    </row>
    <row r="38" spans="1:14">
      <c r="A38" s="3"/>
      <c r="B38" s="3"/>
      <c r="C38" s="3"/>
      <c r="D38" s="3"/>
      <c r="E38" s="3"/>
      <c r="F38" s="3"/>
      <c r="G38" s="3"/>
      <c r="H38" s="3"/>
      <c r="I38" s="3"/>
      <c r="J38" s="3"/>
      <c r="K38" s="3"/>
      <c r="L38" s="3"/>
      <c r="M38" s="3"/>
      <c r="N38" s="3"/>
    </row>
    <row r="39" spans="1:14">
      <c r="A39" s="3"/>
      <c r="B39" s="3"/>
      <c r="C39" s="3"/>
      <c r="D39" s="3"/>
      <c r="E39" s="3"/>
      <c r="F39" s="3"/>
      <c r="G39" s="3"/>
      <c r="H39" s="3"/>
      <c r="I39" s="3"/>
      <c r="J39" s="3"/>
      <c r="K39" s="3"/>
      <c r="L39" s="3"/>
      <c r="M39" s="3"/>
      <c r="N39" s="3"/>
    </row>
    <row r="40" spans="1:14">
      <c r="A40" s="3"/>
      <c r="B40" s="3"/>
      <c r="C40" s="3"/>
      <c r="D40" s="3"/>
      <c r="E40" s="3"/>
      <c r="F40" s="3"/>
      <c r="G40" s="3"/>
      <c r="H40" s="3"/>
      <c r="I40" s="3"/>
      <c r="J40" s="3"/>
      <c r="K40" s="3"/>
      <c r="L40" s="3"/>
      <c r="M40" s="3"/>
      <c r="N40" s="3"/>
    </row>
    <row r="41" spans="1:14">
      <c r="A41" s="3"/>
      <c r="B41" s="3"/>
      <c r="C41" s="3"/>
      <c r="D41" s="3"/>
      <c r="E41" s="3"/>
      <c r="F41" s="3"/>
      <c r="G41" s="3"/>
      <c r="H41" s="3"/>
      <c r="I41" s="3"/>
      <c r="J41" s="3"/>
      <c r="K41" s="3"/>
      <c r="L41" s="3"/>
      <c r="M41" s="3"/>
      <c r="N41" s="3"/>
    </row>
    <row r="42" spans="1:14">
      <c r="A42" s="3"/>
      <c r="B42" s="3"/>
      <c r="C42" s="3"/>
      <c r="D42" s="3"/>
      <c r="E42" s="3"/>
      <c r="F42" s="3"/>
      <c r="G42" s="3"/>
      <c r="H42" s="3"/>
      <c r="I42" s="3"/>
      <c r="J42" s="3"/>
      <c r="K42" s="3"/>
      <c r="L42" s="3"/>
      <c r="M42" s="3"/>
      <c r="N42" s="3"/>
    </row>
    <row r="43" spans="1:14">
      <c r="A43" s="3"/>
      <c r="B43" s="3"/>
      <c r="C43" s="3"/>
      <c r="D43" s="3"/>
      <c r="E43" s="3"/>
      <c r="F43" s="3"/>
      <c r="G43" s="3"/>
      <c r="H43" s="3"/>
      <c r="I43" s="3"/>
      <c r="J43" s="3"/>
      <c r="K43" s="3"/>
      <c r="L43" s="3"/>
      <c r="M43" s="3"/>
      <c r="N43" s="3"/>
    </row>
    <row r="44" spans="1:14">
      <c r="A44" s="3"/>
      <c r="B44" s="3"/>
      <c r="C44" s="3"/>
      <c r="D44" s="3"/>
      <c r="E44" s="3"/>
      <c r="F44" s="3"/>
      <c r="G44" s="3"/>
      <c r="H44" s="3"/>
      <c r="I44" s="3"/>
      <c r="J44" s="3"/>
      <c r="K44" s="3"/>
      <c r="L44" s="3"/>
      <c r="M44" s="3"/>
      <c r="N44" s="3"/>
    </row>
    <row r="45" spans="1:14">
      <c r="A45" s="3"/>
      <c r="B45" s="3"/>
      <c r="C45" s="3"/>
      <c r="D45" s="3"/>
      <c r="E45" s="3"/>
      <c r="F45" s="3"/>
      <c r="G45" s="3"/>
      <c r="H45" s="3"/>
      <c r="I45" s="3"/>
      <c r="J45" s="3"/>
      <c r="K45" s="3"/>
      <c r="L45" s="3"/>
      <c r="M45" s="3"/>
      <c r="N45" s="3"/>
    </row>
  </sheetData>
  <mergeCells count="11">
    <mergeCell ref="B27:E27"/>
    <mergeCell ref="B24:E24"/>
    <mergeCell ref="A3:N3"/>
    <mergeCell ref="C5:I5"/>
    <mergeCell ref="C8:I8"/>
    <mergeCell ref="C11:J11"/>
    <mergeCell ref="C18:F18"/>
    <mergeCell ref="H18:I18"/>
    <mergeCell ref="C15:E15"/>
    <mergeCell ref="F15:G15"/>
    <mergeCell ref="H15:I15"/>
  </mergeCells>
  <phoneticPr fontId="1"/>
  <dataValidations count="1">
    <dataValidation type="list" allowBlank="1" showInputMessage="1" showErrorMessage="1" sqref="F15:G15" xr:uid="{F9A903C7-D059-4C7B-8DE0-EA90631E1D45}">
      <formula1>"施設,設備"</formula1>
    </dataValidation>
  </dataValidations>
  <pageMargins left="0.78740157480314965" right="0.78740157480314965" top="0.98425196850393704" bottom="0.98425196850393704" header="0.51181102362204722" footer="0.51181102362204722"/>
  <pageSetup paperSize="9" scale="7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3E765-C23C-4B34-9D7A-2F7D00646F06}">
  <sheetPr>
    <tabColor rgb="FFFFC000"/>
    <pageSetUpPr fitToPage="1"/>
  </sheetPr>
  <dimension ref="A1:O62"/>
  <sheetViews>
    <sheetView view="pageBreakPreview" zoomScale="85" zoomScaleNormal="100" zoomScaleSheetLayoutView="85" workbookViewId="0">
      <selection activeCell="C5" sqref="C5:I5"/>
    </sheetView>
  </sheetViews>
  <sheetFormatPr defaultRowHeight="24" customHeight="1"/>
  <cols>
    <col min="1" max="1" width="3.125" style="1" customWidth="1"/>
    <col min="2" max="2" width="3.25" style="1" customWidth="1"/>
    <col min="3" max="4" width="8.125" style="1" customWidth="1"/>
    <col min="5" max="5" width="5.75" style="1" customWidth="1"/>
    <col min="6" max="6" width="3.625" style="1" bestFit="1" customWidth="1"/>
    <col min="7" max="7" width="3.75" style="1" bestFit="1" customWidth="1"/>
    <col min="8" max="8" width="4.875" style="1" bestFit="1" customWidth="1"/>
    <col min="9" max="9" width="13.75" style="1" customWidth="1"/>
    <col min="10" max="14" width="18.625" style="1" customWidth="1"/>
    <col min="15" max="16384" width="9" style="1"/>
  </cols>
  <sheetData>
    <row r="1" spans="1:15" s="29" customFormat="1" ht="24" customHeight="1">
      <c r="N1" s="46" t="s">
        <v>75</v>
      </c>
      <c r="O1" s="16"/>
    </row>
    <row r="2" spans="1:15" s="29" customFormat="1" ht="24" customHeight="1">
      <c r="N2" s="16" t="s">
        <v>39</v>
      </c>
      <c r="O2" s="16"/>
    </row>
    <row r="3" spans="1:15" s="30" customFormat="1" ht="44.45" customHeight="1">
      <c r="A3" s="60" t="s">
        <v>15</v>
      </c>
      <c r="B3" s="60"/>
      <c r="C3" s="60"/>
      <c r="D3" s="60"/>
      <c r="E3" s="60"/>
      <c r="F3" s="60"/>
      <c r="G3" s="60"/>
      <c r="H3" s="60"/>
      <c r="I3" s="60"/>
      <c r="J3" s="60"/>
      <c r="K3" s="60"/>
      <c r="L3" s="60"/>
      <c r="M3" s="60"/>
      <c r="N3" s="60"/>
      <c r="O3" s="29"/>
    </row>
    <row r="4" spans="1:15" s="28" customFormat="1" ht="24" customHeight="1">
      <c r="A4" s="31" t="s">
        <v>0</v>
      </c>
      <c r="B4" s="32"/>
      <c r="C4" s="13"/>
      <c r="D4" s="13"/>
      <c r="E4" s="13"/>
      <c r="F4" s="13"/>
      <c r="G4" s="13"/>
      <c r="H4" s="13"/>
      <c r="I4" s="13"/>
      <c r="J4" s="13"/>
      <c r="K4" s="13"/>
      <c r="L4" s="13"/>
      <c r="M4" s="13"/>
      <c r="N4" s="13"/>
      <c r="O4" s="13"/>
    </row>
    <row r="5" spans="1:15" s="28" customFormat="1" ht="24" customHeight="1">
      <c r="A5" s="32"/>
      <c r="B5" s="32"/>
      <c r="C5" s="61"/>
      <c r="D5" s="62"/>
      <c r="E5" s="62"/>
      <c r="F5" s="62"/>
      <c r="G5" s="62"/>
      <c r="H5" s="62"/>
      <c r="I5" s="63"/>
      <c r="J5" s="13"/>
      <c r="K5" s="13"/>
      <c r="L5" s="13"/>
      <c r="M5" s="13"/>
      <c r="N5" s="13"/>
      <c r="O5" s="13"/>
    </row>
    <row r="6" spans="1:15" s="28" customFormat="1" ht="24" customHeight="1">
      <c r="A6" s="32"/>
      <c r="B6" s="32"/>
      <c r="C6" s="13"/>
      <c r="D6" s="13"/>
      <c r="E6" s="13"/>
      <c r="F6" s="13"/>
      <c r="G6" s="13"/>
      <c r="H6" s="13"/>
      <c r="I6" s="13"/>
      <c r="J6" s="13"/>
      <c r="K6" s="13"/>
      <c r="L6" s="13"/>
      <c r="M6" s="13"/>
      <c r="N6" s="13"/>
      <c r="O6" s="13"/>
    </row>
    <row r="7" spans="1:15" s="28" customFormat="1" ht="24" customHeight="1">
      <c r="A7" s="31" t="s">
        <v>1</v>
      </c>
      <c r="B7" s="32"/>
      <c r="C7" s="13"/>
      <c r="D7" s="13"/>
      <c r="E7" s="13"/>
      <c r="F7" s="13"/>
      <c r="G7" s="13"/>
      <c r="H7" s="13"/>
      <c r="I7" s="13"/>
      <c r="J7" s="13"/>
      <c r="K7" s="13"/>
      <c r="L7" s="13"/>
      <c r="M7" s="13"/>
      <c r="N7" s="13"/>
      <c r="O7" s="13"/>
    </row>
    <row r="8" spans="1:15" s="28" customFormat="1" ht="24" customHeight="1">
      <c r="A8" s="32"/>
      <c r="B8" s="32"/>
      <c r="C8" s="61"/>
      <c r="D8" s="62"/>
      <c r="E8" s="62"/>
      <c r="F8" s="62"/>
      <c r="G8" s="62"/>
      <c r="H8" s="62"/>
      <c r="I8" s="63"/>
      <c r="J8" s="33"/>
      <c r="K8" s="13"/>
      <c r="L8" s="13"/>
      <c r="M8" s="13"/>
      <c r="N8" s="13"/>
      <c r="O8" s="13"/>
    </row>
    <row r="9" spans="1:15" s="28" customFormat="1" ht="24" customHeight="1">
      <c r="A9" s="32"/>
      <c r="B9" s="32"/>
      <c r="C9" s="13"/>
      <c r="D9" s="13"/>
      <c r="E9" s="13"/>
      <c r="F9" s="13"/>
      <c r="G9" s="13"/>
      <c r="H9" s="13"/>
      <c r="I9" s="13"/>
      <c r="J9" s="13"/>
      <c r="K9" s="13"/>
      <c r="L9" s="13"/>
      <c r="M9" s="13"/>
      <c r="N9" s="13"/>
      <c r="O9" s="13"/>
    </row>
    <row r="10" spans="1:15" s="28" customFormat="1" ht="24" customHeight="1">
      <c r="A10" s="31" t="s">
        <v>2</v>
      </c>
      <c r="B10" s="32"/>
      <c r="C10" s="13"/>
      <c r="D10" s="13"/>
      <c r="E10" s="13"/>
      <c r="F10" s="13"/>
      <c r="G10" s="13"/>
      <c r="H10" s="13"/>
      <c r="I10" s="13"/>
      <c r="J10" s="13"/>
      <c r="K10" s="13"/>
      <c r="L10" s="13"/>
      <c r="M10" s="13"/>
      <c r="N10" s="13"/>
      <c r="O10" s="13"/>
    </row>
    <row r="11" spans="1:15" s="28" customFormat="1" ht="24" customHeight="1">
      <c r="A11" s="32"/>
      <c r="B11" s="32"/>
      <c r="C11" s="64"/>
      <c r="D11" s="64"/>
      <c r="E11" s="64"/>
      <c r="F11" s="64"/>
      <c r="G11" s="64"/>
      <c r="H11" s="64"/>
      <c r="I11" s="64"/>
      <c r="J11" s="64"/>
      <c r="K11" s="34"/>
      <c r="L11" s="13"/>
      <c r="M11" s="13"/>
      <c r="N11" s="13"/>
      <c r="O11" s="13"/>
    </row>
    <row r="12" spans="1:15" s="28" customFormat="1" ht="24" customHeight="1">
      <c r="A12" s="32"/>
      <c r="B12" s="32"/>
      <c r="C12" s="13"/>
      <c r="D12" s="13"/>
      <c r="E12" s="13"/>
      <c r="F12" s="13"/>
      <c r="G12" s="13"/>
      <c r="H12" s="13"/>
      <c r="I12" s="13"/>
      <c r="J12" s="13"/>
      <c r="K12" s="13"/>
      <c r="L12" s="13"/>
      <c r="M12" s="13"/>
      <c r="N12" s="13"/>
      <c r="O12" s="13"/>
    </row>
    <row r="13" spans="1:15" s="28" customFormat="1" ht="24" customHeight="1">
      <c r="A13" s="31" t="s">
        <v>8</v>
      </c>
      <c r="B13" s="32"/>
      <c r="C13" s="13"/>
      <c r="D13" s="13"/>
      <c r="E13" s="13"/>
      <c r="F13" s="13"/>
      <c r="G13" s="13"/>
      <c r="H13" s="13"/>
      <c r="I13" s="13"/>
      <c r="J13" s="13"/>
      <c r="K13" s="13"/>
      <c r="L13" s="13"/>
      <c r="M13" s="13"/>
      <c r="N13" s="13"/>
      <c r="O13" s="13"/>
    </row>
    <row r="14" spans="1:15" s="28" customFormat="1" ht="24" customHeight="1">
      <c r="A14" s="31"/>
      <c r="B14" s="32"/>
      <c r="C14" s="6" t="s">
        <v>65</v>
      </c>
      <c r="D14" s="13"/>
      <c r="E14" s="13"/>
      <c r="F14" s="13"/>
      <c r="G14" s="13"/>
      <c r="H14" s="13"/>
      <c r="I14" s="13"/>
      <c r="J14" s="13"/>
      <c r="K14" s="13"/>
      <c r="L14" s="13"/>
      <c r="M14" s="13"/>
      <c r="N14" s="13"/>
      <c r="O14" s="13"/>
    </row>
    <row r="15" spans="1:15" s="28" customFormat="1" ht="24" customHeight="1">
      <c r="A15" s="32" t="s">
        <v>20</v>
      </c>
      <c r="B15" s="32"/>
      <c r="C15" s="69" t="s">
        <v>66</v>
      </c>
      <c r="D15" s="69"/>
      <c r="E15" s="69"/>
      <c r="F15" s="70"/>
      <c r="G15" s="71"/>
      <c r="H15" s="72" t="s">
        <v>73</v>
      </c>
      <c r="I15" s="72"/>
      <c r="J15" s="13"/>
      <c r="K15" s="13"/>
      <c r="L15" s="56"/>
      <c r="M15" s="13"/>
      <c r="N15" s="13"/>
      <c r="O15" s="13"/>
    </row>
    <row r="16" spans="1:15" s="28" customFormat="1" ht="24" customHeight="1">
      <c r="A16" s="32"/>
      <c r="B16" s="32"/>
      <c r="C16" s="13"/>
      <c r="D16" s="13"/>
      <c r="E16" s="13"/>
      <c r="F16" s="13"/>
      <c r="G16" s="13"/>
      <c r="H16" s="13"/>
      <c r="I16" s="13"/>
      <c r="J16" s="13"/>
      <c r="K16" s="13"/>
      <c r="L16" s="13"/>
      <c r="M16" s="13"/>
      <c r="N16" s="13"/>
      <c r="O16" s="13"/>
    </row>
    <row r="17" spans="1:15" s="28" customFormat="1" ht="24" customHeight="1">
      <c r="A17" s="31" t="s">
        <v>3</v>
      </c>
      <c r="B17" s="32"/>
      <c r="C17" s="13"/>
      <c r="D17" s="13"/>
      <c r="E17" s="13"/>
      <c r="F17" s="13"/>
      <c r="G17" s="13"/>
      <c r="H17" s="21" t="s">
        <v>59</v>
      </c>
      <c r="I17" s="21"/>
      <c r="J17" s="13"/>
      <c r="K17" s="13"/>
      <c r="L17" s="13"/>
      <c r="M17" s="13"/>
      <c r="N17" s="13"/>
      <c r="O17" s="13"/>
    </row>
    <row r="18" spans="1:15" s="28" customFormat="1" ht="24" customHeight="1">
      <c r="A18" s="32"/>
      <c r="B18" s="32"/>
      <c r="C18" s="65"/>
      <c r="D18" s="66"/>
      <c r="E18" s="66"/>
      <c r="F18" s="66"/>
      <c r="G18" s="35" t="s">
        <v>30</v>
      </c>
      <c r="H18" s="67" cm="1">
        <f t="array" ref="H18">SUM(ROUNDDOWN(N24:N28/2,-3))</f>
        <v>0</v>
      </c>
      <c r="I18" s="68"/>
      <c r="J18" s="6" t="s">
        <v>57</v>
      </c>
      <c r="K18" s="13"/>
      <c r="L18" s="13"/>
      <c r="M18" s="13"/>
      <c r="N18" s="13"/>
      <c r="O18" s="13"/>
    </row>
    <row r="19" spans="1:15" s="28" customFormat="1" ht="24" customHeight="1">
      <c r="A19" s="32"/>
      <c r="B19" s="32"/>
      <c r="C19" s="13"/>
      <c r="D19" s="13"/>
      <c r="E19" s="13"/>
      <c r="F19" s="13"/>
      <c r="G19" s="13"/>
      <c r="H19" s="13"/>
      <c r="I19" s="13"/>
      <c r="J19" s="13"/>
      <c r="K19" s="13"/>
      <c r="L19" s="13"/>
      <c r="M19" s="13"/>
      <c r="N19" s="13"/>
      <c r="O19" s="13"/>
    </row>
    <row r="20" spans="1:15" s="28" customFormat="1" ht="24" customHeight="1">
      <c r="A20" s="31" t="s">
        <v>4</v>
      </c>
      <c r="B20" s="32"/>
      <c r="C20" s="13"/>
      <c r="D20" s="13"/>
      <c r="E20" s="13"/>
      <c r="F20" s="13"/>
      <c r="G20" s="13"/>
      <c r="H20" s="13"/>
      <c r="I20" s="13"/>
      <c r="J20" s="13"/>
      <c r="K20" s="13"/>
      <c r="L20" s="13"/>
      <c r="M20" s="13"/>
      <c r="N20" s="13"/>
      <c r="O20" s="13"/>
    </row>
    <row r="21" spans="1:15" s="28" customFormat="1" ht="24" customHeight="1">
      <c r="A21" s="6" t="s">
        <v>13</v>
      </c>
      <c r="B21" s="6"/>
      <c r="C21" s="13"/>
      <c r="D21" s="13"/>
      <c r="E21" s="13"/>
      <c r="F21" s="13"/>
      <c r="G21" s="13"/>
      <c r="H21" s="13"/>
      <c r="I21" s="13"/>
      <c r="J21" s="13"/>
      <c r="K21" s="13"/>
      <c r="L21" s="13"/>
      <c r="M21" s="13"/>
      <c r="N21" s="13"/>
      <c r="O21" s="13"/>
    </row>
    <row r="22" spans="1:15" s="2" customFormat="1" ht="24" customHeight="1">
      <c r="A22" s="4"/>
      <c r="B22" s="75"/>
      <c r="C22" s="76"/>
      <c r="D22" s="76"/>
      <c r="E22" s="76"/>
      <c r="F22" s="76"/>
      <c r="G22" s="76"/>
      <c r="H22" s="76"/>
      <c r="I22" s="77"/>
      <c r="J22" s="74" t="s">
        <v>5</v>
      </c>
      <c r="K22" s="74"/>
      <c r="L22" s="74"/>
      <c r="M22" s="87" t="s">
        <v>6</v>
      </c>
      <c r="N22" s="74" t="s">
        <v>10</v>
      </c>
      <c r="O22" s="4"/>
    </row>
    <row r="23" spans="1:15" s="2" customFormat="1" ht="38.1" customHeight="1">
      <c r="A23" s="4"/>
      <c r="B23" s="78"/>
      <c r="C23" s="79"/>
      <c r="D23" s="79"/>
      <c r="E23" s="79"/>
      <c r="F23" s="79"/>
      <c r="G23" s="79"/>
      <c r="H23" s="79"/>
      <c r="I23" s="80"/>
      <c r="J23" s="7" t="s">
        <v>56</v>
      </c>
      <c r="K23" s="7" t="s">
        <v>55</v>
      </c>
      <c r="L23" s="7" t="s">
        <v>54</v>
      </c>
      <c r="M23" s="88"/>
      <c r="N23" s="74"/>
      <c r="O23" s="4"/>
    </row>
    <row r="24" spans="1:15" s="28" customFormat="1" ht="24" customHeight="1">
      <c r="A24" s="13"/>
      <c r="B24" s="84" t="s">
        <v>9</v>
      </c>
      <c r="C24" s="81"/>
      <c r="D24" s="82"/>
      <c r="E24" s="82"/>
      <c r="F24" s="82"/>
      <c r="G24" s="82"/>
      <c r="H24" s="82"/>
      <c r="I24" s="83"/>
      <c r="J24" s="36"/>
      <c r="K24" s="36"/>
      <c r="L24" s="36"/>
      <c r="M24" s="36"/>
      <c r="N24" s="37">
        <f t="shared" ref="N24:N29" si="0">SUM(J24:M24)</f>
        <v>0</v>
      </c>
      <c r="O24" s="13"/>
    </row>
    <row r="25" spans="1:15" s="28" customFormat="1" ht="24" customHeight="1">
      <c r="A25" s="13"/>
      <c r="B25" s="85"/>
      <c r="C25" s="81"/>
      <c r="D25" s="82"/>
      <c r="E25" s="82"/>
      <c r="F25" s="82"/>
      <c r="G25" s="82"/>
      <c r="H25" s="82"/>
      <c r="I25" s="83"/>
      <c r="J25" s="36"/>
      <c r="K25" s="36"/>
      <c r="L25" s="36"/>
      <c r="M25" s="36"/>
      <c r="N25" s="37">
        <f t="shared" si="0"/>
        <v>0</v>
      </c>
      <c r="O25" s="13"/>
    </row>
    <row r="26" spans="1:15" s="28" customFormat="1" ht="24" customHeight="1">
      <c r="A26" s="13"/>
      <c r="B26" s="85"/>
      <c r="C26" s="81"/>
      <c r="D26" s="82"/>
      <c r="E26" s="82"/>
      <c r="F26" s="82"/>
      <c r="G26" s="82"/>
      <c r="H26" s="82"/>
      <c r="I26" s="83"/>
      <c r="J26" s="36"/>
      <c r="K26" s="36"/>
      <c r="L26" s="36"/>
      <c r="M26" s="36"/>
      <c r="N26" s="37">
        <f t="shared" si="0"/>
        <v>0</v>
      </c>
      <c r="O26" s="13"/>
    </row>
    <row r="27" spans="1:15" s="28" customFormat="1" ht="24" customHeight="1">
      <c r="A27" s="13"/>
      <c r="B27" s="85"/>
      <c r="C27" s="81"/>
      <c r="D27" s="82"/>
      <c r="E27" s="82"/>
      <c r="F27" s="82"/>
      <c r="G27" s="82"/>
      <c r="H27" s="82"/>
      <c r="I27" s="83"/>
      <c r="J27" s="36"/>
      <c r="K27" s="36"/>
      <c r="L27" s="36"/>
      <c r="M27" s="36"/>
      <c r="N27" s="37">
        <f t="shared" si="0"/>
        <v>0</v>
      </c>
      <c r="O27" s="13"/>
    </row>
    <row r="28" spans="1:15" s="28" customFormat="1" ht="24" customHeight="1">
      <c r="A28" s="13"/>
      <c r="B28" s="85"/>
      <c r="C28" s="81"/>
      <c r="D28" s="82"/>
      <c r="E28" s="82"/>
      <c r="F28" s="82"/>
      <c r="G28" s="82"/>
      <c r="H28" s="82"/>
      <c r="I28" s="83"/>
      <c r="J28" s="36"/>
      <c r="K28" s="36"/>
      <c r="L28" s="36"/>
      <c r="M28" s="36"/>
      <c r="N28" s="37">
        <f t="shared" si="0"/>
        <v>0</v>
      </c>
      <c r="O28" s="13"/>
    </row>
    <row r="29" spans="1:15" s="28" customFormat="1" ht="24" customHeight="1">
      <c r="A29" s="13"/>
      <c r="B29" s="86"/>
      <c r="C29" s="89" t="s">
        <v>28</v>
      </c>
      <c r="D29" s="90"/>
      <c r="E29" s="90"/>
      <c r="F29" s="90"/>
      <c r="G29" s="90"/>
      <c r="H29" s="90"/>
      <c r="I29" s="91"/>
      <c r="J29" s="38">
        <f>SUM(J24:J28)</f>
        <v>0</v>
      </c>
      <c r="K29" s="38">
        <f>SUM(K24:K28)</f>
        <v>0</v>
      </c>
      <c r="L29" s="38">
        <f>SUM(L24:L28)</f>
        <v>0</v>
      </c>
      <c r="M29" s="38">
        <f>SUM(M24:M28)</f>
        <v>0</v>
      </c>
      <c r="N29" s="38">
        <f t="shared" si="0"/>
        <v>0</v>
      </c>
      <c r="O29" s="13"/>
    </row>
    <row r="30" spans="1:15" s="28" customFormat="1" ht="24" customHeight="1">
      <c r="A30" s="13"/>
      <c r="B30" s="13"/>
      <c r="C30" s="13"/>
      <c r="D30" s="13"/>
      <c r="E30" s="13"/>
      <c r="F30" s="13"/>
      <c r="G30" s="13"/>
      <c r="H30" s="13"/>
      <c r="I30" s="13"/>
      <c r="J30" s="13"/>
      <c r="K30" s="13"/>
      <c r="L30" s="13"/>
      <c r="M30" s="13"/>
      <c r="N30" s="13"/>
      <c r="O30" s="13"/>
    </row>
    <row r="31" spans="1:15" s="17" customFormat="1" ht="24" customHeight="1">
      <c r="A31" s="6" t="s">
        <v>7</v>
      </c>
      <c r="B31" s="6"/>
      <c r="C31" s="6"/>
      <c r="D31" s="6"/>
      <c r="E31" s="6"/>
      <c r="F31" s="6"/>
      <c r="G31" s="6"/>
      <c r="H31" s="6"/>
      <c r="I31" s="6"/>
      <c r="J31" s="6"/>
      <c r="K31" s="6"/>
      <c r="L31" s="6"/>
      <c r="M31" s="6"/>
      <c r="N31" s="6"/>
      <c r="O31" s="6"/>
    </row>
    <row r="32" spans="1:15" s="17" customFormat="1" ht="24" customHeight="1">
      <c r="A32" s="6"/>
      <c r="B32" s="92"/>
      <c r="C32" s="92"/>
      <c r="D32" s="92"/>
      <c r="E32" s="92"/>
      <c r="F32" s="92"/>
      <c r="G32" s="92"/>
      <c r="H32" s="92"/>
      <c r="I32" s="8" t="s">
        <v>43</v>
      </c>
      <c r="J32" s="18"/>
      <c r="K32" s="19"/>
      <c r="L32" s="6"/>
      <c r="M32" s="6"/>
      <c r="N32" s="6"/>
      <c r="O32" s="6"/>
    </row>
    <row r="33" spans="1:15" s="17" customFormat="1" ht="24" customHeight="1">
      <c r="A33" s="6"/>
      <c r="B33" s="92"/>
      <c r="C33" s="92"/>
      <c r="D33" s="92"/>
      <c r="E33" s="92"/>
      <c r="F33" s="92"/>
      <c r="G33" s="92"/>
      <c r="H33" s="92"/>
      <c r="I33" s="8" t="s">
        <v>44</v>
      </c>
      <c r="J33" s="18"/>
      <c r="K33" s="9"/>
      <c r="L33" s="42" t="e">
        <f>B32/B33</f>
        <v>#DIV/0!</v>
      </c>
      <c r="M33" s="6"/>
      <c r="N33" s="6"/>
      <c r="O33" s="6"/>
    </row>
    <row r="34" spans="1:15" s="17" customFormat="1" ht="24" customHeight="1">
      <c r="A34" s="6"/>
      <c r="B34" s="6"/>
      <c r="C34" s="19"/>
      <c r="D34" s="19"/>
      <c r="E34" s="19"/>
      <c r="F34" s="19"/>
      <c r="G34" s="19"/>
      <c r="H34" s="19"/>
      <c r="I34" s="19"/>
      <c r="J34" s="19"/>
      <c r="K34" s="20"/>
      <c r="L34" s="43"/>
      <c r="M34" s="20"/>
      <c r="N34" s="20"/>
      <c r="O34" s="6"/>
    </row>
    <row r="35" spans="1:15" s="17" customFormat="1" ht="24" customHeight="1">
      <c r="A35" s="6"/>
      <c r="B35" s="6"/>
      <c r="C35" s="19"/>
      <c r="D35" s="19"/>
      <c r="E35" s="19"/>
      <c r="F35" s="19"/>
      <c r="G35" s="19"/>
      <c r="H35" s="19"/>
      <c r="I35" s="19"/>
      <c r="J35" s="19"/>
      <c r="K35" s="20"/>
      <c r="L35" s="44" t="e">
        <f>MIN(L33:L34)</f>
        <v>#DIV/0!</v>
      </c>
      <c r="M35" s="93" t="s">
        <v>45</v>
      </c>
      <c r="N35" s="93"/>
      <c r="O35" s="93"/>
    </row>
    <row r="36" spans="1:15" s="17" customFormat="1" ht="24" customHeight="1">
      <c r="A36" s="6" t="s">
        <v>21</v>
      </c>
      <c r="B36" s="6"/>
      <c r="C36" s="6"/>
      <c r="D36" s="6"/>
      <c r="E36" s="6"/>
      <c r="F36" s="6"/>
      <c r="G36" s="6"/>
      <c r="H36" s="6"/>
      <c r="I36" s="6"/>
      <c r="J36" s="6"/>
      <c r="K36" s="6"/>
      <c r="L36" s="6"/>
      <c r="M36" s="93"/>
      <c r="N36" s="93"/>
      <c r="O36" s="93"/>
    </row>
    <row r="37" spans="1:15" s="17" customFormat="1" ht="24" customHeight="1">
      <c r="A37" s="6"/>
      <c r="B37" s="21" t="s">
        <v>12</v>
      </c>
      <c r="C37" s="6"/>
      <c r="D37" s="21"/>
      <c r="E37" s="21"/>
      <c r="F37" s="21"/>
      <c r="G37" s="21"/>
      <c r="H37" s="21"/>
      <c r="I37" s="21"/>
      <c r="J37" s="6"/>
      <c r="K37" s="6"/>
      <c r="L37" s="6"/>
      <c r="M37" s="6"/>
      <c r="N37" s="6"/>
      <c r="O37" s="6"/>
    </row>
    <row r="38" spans="1:15" s="17" customFormat="1" ht="24" customHeight="1">
      <c r="A38" s="6"/>
      <c r="B38" s="6" t="s">
        <v>24</v>
      </c>
      <c r="C38" s="6"/>
      <c r="D38" s="6"/>
      <c r="E38" s="6"/>
      <c r="F38" s="6"/>
      <c r="G38" s="6"/>
      <c r="H38" s="6"/>
      <c r="I38" s="22" t="e">
        <f>(J29+K29+L29)/N29</f>
        <v>#DIV/0!</v>
      </c>
      <c r="J38" s="6" t="s">
        <v>25</v>
      </c>
      <c r="K38" s="6"/>
      <c r="M38" s="6"/>
      <c r="N38" s="6"/>
      <c r="O38" s="6"/>
    </row>
    <row r="39" spans="1:15" s="17" customFormat="1" ht="24" customHeight="1">
      <c r="A39" s="6"/>
      <c r="B39" s="6"/>
      <c r="C39" s="6"/>
      <c r="D39" s="6"/>
      <c r="E39" s="6"/>
      <c r="F39" s="6"/>
      <c r="G39" s="6"/>
      <c r="H39" s="6"/>
      <c r="I39" s="6"/>
      <c r="J39" s="6"/>
      <c r="K39" s="6"/>
      <c r="L39" s="6"/>
      <c r="M39" s="6"/>
      <c r="N39" s="6"/>
      <c r="O39" s="6"/>
    </row>
    <row r="40" spans="1:15" s="17" customFormat="1" ht="24" customHeight="1">
      <c r="A40" s="6" t="s">
        <v>32</v>
      </c>
      <c r="B40" s="6"/>
      <c r="C40" s="6"/>
      <c r="D40" s="6"/>
      <c r="E40" s="6"/>
      <c r="F40" s="6"/>
      <c r="G40" s="6"/>
      <c r="H40" s="6"/>
      <c r="I40" s="6"/>
      <c r="J40" s="6"/>
      <c r="K40" s="6"/>
      <c r="L40" s="6"/>
      <c r="M40" s="6"/>
      <c r="N40" s="6"/>
      <c r="O40" s="6"/>
    </row>
    <row r="41" spans="1:15" s="17" customFormat="1" ht="24" customHeight="1">
      <c r="A41" s="6"/>
      <c r="B41" s="73" t="s">
        <v>29</v>
      </c>
      <c r="C41" s="73"/>
      <c r="D41" s="73"/>
      <c r="E41" s="73"/>
      <c r="F41" s="23">
        <v>10</v>
      </c>
      <c r="G41" s="24" t="s">
        <v>27</v>
      </c>
      <c r="H41" s="24">
        <v>110</v>
      </c>
      <c r="I41" s="25" t="s">
        <v>50</v>
      </c>
      <c r="J41" s="57" t="e">
        <f>ROUNDDOWN(ROUNDDOWN(C18*I38,0)*F41/H41*L35,0)</f>
        <v>#DIV/0!</v>
      </c>
      <c r="K41" s="6" t="s">
        <v>14</v>
      </c>
      <c r="L41" s="6"/>
      <c r="M41" s="6"/>
      <c r="N41" s="6"/>
      <c r="O41" s="6"/>
    </row>
    <row r="42" spans="1:15" s="17" customFormat="1" ht="17.100000000000001" customHeight="1">
      <c r="A42" s="6"/>
      <c r="B42" s="45"/>
      <c r="C42" s="45"/>
      <c r="D42" s="45"/>
      <c r="E42" s="45"/>
      <c r="F42" s="49"/>
      <c r="G42" s="24"/>
      <c r="H42" s="24"/>
      <c r="I42" s="25"/>
      <c r="J42" s="48"/>
      <c r="K42" s="6"/>
      <c r="L42" s="6"/>
      <c r="M42" s="6"/>
      <c r="N42" s="6"/>
      <c r="O42" s="6"/>
    </row>
    <row r="43" spans="1:15" s="17" customFormat="1" ht="24" customHeight="1">
      <c r="A43" s="6"/>
      <c r="B43" s="50" t="s">
        <v>61</v>
      </c>
      <c r="C43" s="45"/>
      <c r="D43" s="45"/>
      <c r="E43" s="45"/>
      <c r="F43" s="49"/>
      <c r="G43" s="24"/>
      <c r="H43" s="24"/>
      <c r="I43" s="25"/>
      <c r="J43" s="48"/>
      <c r="K43" s="6"/>
      <c r="L43" s="6"/>
      <c r="M43" s="6"/>
      <c r="N43" s="6"/>
      <c r="O43" s="6"/>
    </row>
    <row r="44" spans="1:15" s="17" customFormat="1" ht="24" customHeight="1">
      <c r="A44" s="6"/>
      <c r="B44" s="73" t="s">
        <v>29</v>
      </c>
      <c r="C44" s="73"/>
      <c r="D44" s="73"/>
      <c r="E44" s="73"/>
      <c r="F44" s="49">
        <f>+F41</f>
        <v>10</v>
      </c>
      <c r="G44" s="24" t="s">
        <v>27</v>
      </c>
      <c r="H44" s="24">
        <v>110</v>
      </c>
      <c r="I44" s="25" t="s">
        <v>50</v>
      </c>
      <c r="J44" s="26" t="e">
        <f>ROUNDDOWN(ROUNDDOWN(H18*I38,0)*F44/H44*L35,0)</f>
        <v>#DIV/0!</v>
      </c>
      <c r="K44" s="6"/>
      <c r="L44" s="6"/>
      <c r="M44" s="6"/>
      <c r="N44" s="6"/>
      <c r="O44" s="6"/>
    </row>
    <row r="45" spans="1:15" s="17" customFormat="1" ht="24" customHeight="1">
      <c r="A45" s="6"/>
      <c r="B45" s="6"/>
      <c r="C45" s="6"/>
      <c r="D45" s="6"/>
      <c r="E45" s="6"/>
      <c r="F45" s="6"/>
      <c r="G45" s="6"/>
      <c r="H45" s="6"/>
      <c r="I45" s="6"/>
      <c r="J45" s="6"/>
      <c r="K45" s="6"/>
      <c r="L45" s="6"/>
      <c r="M45" s="6"/>
      <c r="N45" s="6"/>
      <c r="O45" s="6"/>
    </row>
    <row r="46" spans="1:15" s="17" customFormat="1" ht="24" customHeight="1">
      <c r="A46" s="6" t="s">
        <v>17</v>
      </c>
      <c r="B46" s="6"/>
      <c r="C46" s="6"/>
      <c r="D46" s="6"/>
      <c r="E46" s="6"/>
      <c r="F46" s="6"/>
      <c r="G46" s="6"/>
      <c r="H46" s="6"/>
      <c r="I46" s="6"/>
      <c r="J46" s="6"/>
      <c r="K46" s="6"/>
      <c r="L46" s="6"/>
      <c r="M46" s="6"/>
      <c r="N46" s="6"/>
      <c r="O46" s="6"/>
    </row>
    <row r="47" spans="1:15" s="17" customFormat="1" ht="24" customHeight="1">
      <c r="A47" s="6"/>
      <c r="B47" s="27" t="s">
        <v>19</v>
      </c>
      <c r="C47" s="6"/>
      <c r="D47" s="6"/>
      <c r="E47" s="6"/>
      <c r="F47" s="6"/>
      <c r="G47" s="6"/>
      <c r="H47" s="6"/>
      <c r="I47" s="6"/>
      <c r="J47" s="6"/>
      <c r="K47" s="6"/>
      <c r="L47" s="6"/>
      <c r="M47" s="6"/>
      <c r="N47" s="6"/>
      <c r="O47" s="6"/>
    </row>
    <row r="48" spans="1:15" s="28" customFormat="1" ht="24" customHeight="1">
      <c r="A48" s="6"/>
      <c r="B48" s="27" t="s">
        <v>18</v>
      </c>
      <c r="C48" s="6"/>
      <c r="D48" s="6"/>
      <c r="E48" s="6"/>
      <c r="F48" s="6"/>
      <c r="G48" s="6"/>
      <c r="H48" s="6"/>
      <c r="I48" s="6"/>
      <c r="J48" s="13"/>
      <c r="K48" s="13"/>
      <c r="L48" s="13"/>
      <c r="M48" s="13"/>
      <c r="N48" s="13"/>
      <c r="O48" s="13"/>
    </row>
    <row r="49" spans="1:15" s="28" customFormat="1" ht="24" customHeight="1">
      <c r="A49" s="6"/>
      <c r="B49" s="27"/>
      <c r="C49" s="6"/>
      <c r="D49" s="6"/>
      <c r="E49" s="6"/>
      <c r="F49" s="6"/>
      <c r="G49" s="6"/>
      <c r="H49" s="6"/>
      <c r="I49" s="6"/>
      <c r="J49" s="13"/>
      <c r="K49" s="13"/>
      <c r="L49" s="13"/>
      <c r="M49" s="13"/>
      <c r="N49" s="13"/>
      <c r="O49" s="13"/>
    </row>
    <row r="50" spans="1:15" ht="24" customHeight="1">
      <c r="A50" s="3"/>
      <c r="B50" s="3"/>
      <c r="C50" s="3"/>
      <c r="D50" s="3"/>
      <c r="E50" s="3"/>
      <c r="F50" s="3"/>
      <c r="G50" s="3"/>
      <c r="H50" s="3"/>
      <c r="I50" s="3"/>
      <c r="J50" s="3"/>
      <c r="K50" s="3"/>
      <c r="L50" s="3"/>
      <c r="M50" s="3"/>
      <c r="N50" s="3"/>
    </row>
    <row r="51" spans="1:15" ht="24" customHeight="1">
      <c r="A51" s="3"/>
      <c r="B51" s="3"/>
      <c r="C51" s="3"/>
      <c r="D51" s="3"/>
      <c r="E51" s="3"/>
      <c r="F51" s="3"/>
      <c r="G51" s="3"/>
      <c r="H51" s="3"/>
      <c r="I51" s="3"/>
      <c r="J51" s="3"/>
      <c r="K51" s="3"/>
      <c r="L51" s="3"/>
      <c r="M51" s="3"/>
      <c r="N51" s="3"/>
    </row>
    <row r="52" spans="1:15" ht="24" customHeight="1">
      <c r="A52" s="3"/>
      <c r="B52" s="3"/>
      <c r="C52" s="3"/>
      <c r="D52" s="3"/>
      <c r="E52" s="3"/>
      <c r="F52" s="3"/>
      <c r="G52" s="3"/>
      <c r="H52" s="3"/>
      <c r="I52" s="3"/>
      <c r="J52" s="3"/>
      <c r="K52" s="3"/>
      <c r="L52" s="3"/>
      <c r="M52" s="3"/>
      <c r="N52" s="3"/>
    </row>
    <row r="53" spans="1:15" ht="24" customHeight="1">
      <c r="A53" s="3"/>
      <c r="B53" s="3"/>
      <c r="C53" s="3"/>
      <c r="D53" s="3"/>
      <c r="E53" s="3"/>
      <c r="F53" s="3"/>
      <c r="G53" s="3"/>
      <c r="H53" s="3"/>
      <c r="I53" s="3"/>
      <c r="J53" s="3"/>
      <c r="K53" s="3"/>
      <c r="L53" s="3"/>
      <c r="M53" s="3"/>
      <c r="N53" s="3"/>
    </row>
    <row r="54" spans="1:15" ht="24" customHeight="1">
      <c r="A54" s="3"/>
      <c r="B54" s="3"/>
      <c r="C54" s="3"/>
      <c r="D54" s="3"/>
      <c r="E54" s="3"/>
      <c r="F54" s="3"/>
      <c r="G54" s="3"/>
      <c r="H54" s="3"/>
      <c r="I54" s="3"/>
      <c r="J54" s="3"/>
      <c r="K54" s="3"/>
      <c r="L54" s="3"/>
      <c r="M54" s="3"/>
      <c r="N54" s="3"/>
    </row>
    <row r="55" spans="1:15" ht="24" customHeight="1">
      <c r="A55" s="3"/>
      <c r="B55" s="3"/>
      <c r="C55" s="3"/>
      <c r="D55" s="3"/>
      <c r="E55" s="3"/>
      <c r="F55" s="3"/>
      <c r="G55" s="3"/>
      <c r="H55" s="3"/>
      <c r="I55" s="3"/>
      <c r="J55" s="3"/>
      <c r="K55" s="3"/>
      <c r="L55" s="3"/>
      <c r="M55" s="3"/>
      <c r="N55" s="3"/>
    </row>
    <row r="56" spans="1:15" ht="24" customHeight="1">
      <c r="A56" s="3"/>
      <c r="B56" s="3"/>
      <c r="C56" s="3"/>
      <c r="D56" s="3"/>
      <c r="E56" s="3"/>
      <c r="F56" s="3"/>
      <c r="G56" s="3"/>
      <c r="H56" s="3"/>
      <c r="I56" s="3"/>
      <c r="J56" s="3"/>
      <c r="K56" s="3"/>
      <c r="L56" s="3"/>
      <c r="M56" s="3"/>
      <c r="N56" s="3"/>
    </row>
    <row r="57" spans="1:15" ht="24" customHeight="1">
      <c r="A57" s="3"/>
      <c r="B57" s="3"/>
      <c r="C57" s="3"/>
      <c r="D57" s="3"/>
      <c r="E57" s="3"/>
      <c r="F57" s="3"/>
      <c r="G57" s="3"/>
      <c r="H57" s="3"/>
      <c r="I57" s="3"/>
      <c r="J57" s="3"/>
      <c r="K57" s="3"/>
      <c r="L57" s="3"/>
      <c r="M57" s="3"/>
      <c r="N57" s="3"/>
    </row>
    <row r="58" spans="1:15" ht="24" customHeight="1">
      <c r="A58" s="3"/>
      <c r="B58" s="3"/>
      <c r="C58" s="3"/>
      <c r="D58" s="3"/>
      <c r="E58" s="3"/>
      <c r="F58" s="3"/>
      <c r="G58" s="3"/>
      <c r="H58" s="3"/>
      <c r="I58" s="3"/>
      <c r="J58" s="3"/>
      <c r="K58" s="3"/>
      <c r="L58" s="3"/>
      <c r="M58" s="3"/>
      <c r="N58" s="3"/>
    </row>
    <row r="59" spans="1:15" ht="24" customHeight="1">
      <c r="A59" s="3"/>
      <c r="B59" s="3"/>
      <c r="C59" s="3"/>
      <c r="D59" s="3"/>
      <c r="E59" s="3"/>
      <c r="F59" s="3"/>
      <c r="G59" s="3"/>
      <c r="H59" s="3"/>
      <c r="I59" s="3"/>
      <c r="J59" s="3"/>
      <c r="K59" s="3"/>
      <c r="L59" s="3"/>
      <c r="M59" s="3"/>
      <c r="N59" s="3"/>
    </row>
    <row r="60" spans="1:15" ht="24" customHeight="1">
      <c r="A60" s="3"/>
      <c r="B60" s="3"/>
      <c r="C60" s="3"/>
      <c r="D60" s="3"/>
      <c r="E60" s="3"/>
      <c r="F60" s="3"/>
      <c r="G60" s="3"/>
      <c r="H60" s="3"/>
      <c r="I60" s="3"/>
      <c r="J60" s="3"/>
      <c r="K60" s="3"/>
      <c r="L60" s="3"/>
      <c r="M60" s="3"/>
      <c r="N60" s="3"/>
    </row>
    <row r="61" spans="1:15" ht="24" customHeight="1">
      <c r="A61" s="3"/>
      <c r="B61" s="3"/>
      <c r="C61" s="3"/>
      <c r="D61" s="3"/>
      <c r="E61" s="3"/>
      <c r="F61" s="3"/>
      <c r="G61" s="3"/>
      <c r="H61" s="3"/>
      <c r="I61" s="3"/>
      <c r="J61" s="3"/>
      <c r="K61" s="3"/>
      <c r="L61" s="3"/>
      <c r="M61" s="3"/>
      <c r="N61" s="3"/>
    </row>
    <row r="62" spans="1:15" ht="24" customHeight="1">
      <c r="A62" s="3"/>
      <c r="B62" s="3"/>
      <c r="C62" s="3"/>
      <c r="D62" s="3"/>
      <c r="E62" s="3"/>
      <c r="F62" s="3"/>
      <c r="G62" s="3"/>
      <c r="H62" s="3"/>
      <c r="I62" s="3"/>
      <c r="J62" s="3"/>
      <c r="K62" s="3"/>
      <c r="L62" s="3"/>
      <c r="M62" s="3"/>
      <c r="N62" s="3"/>
    </row>
  </sheetData>
  <mergeCells count="25">
    <mergeCell ref="A3:N3"/>
    <mergeCell ref="C5:I5"/>
    <mergeCell ref="C8:I8"/>
    <mergeCell ref="C11:J11"/>
    <mergeCell ref="H18:I18"/>
    <mergeCell ref="C15:E15"/>
    <mergeCell ref="F15:G15"/>
    <mergeCell ref="H15:I15"/>
    <mergeCell ref="M22:M23"/>
    <mergeCell ref="C24:I24"/>
    <mergeCell ref="C25:I25"/>
    <mergeCell ref="B41:E41"/>
    <mergeCell ref="C29:I29"/>
    <mergeCell ref="B32:H32"/>
    <mergeCell ref="B33:H33"/>
    <mergeCell ref="M35:O36"/>
    <mergeCell ref="N22:N23"/>
    <mergeCell ref="C26:I26"/>
    <mergeCell ref="B44:E44"/>
    <mergeCell ref="J22:L22"/>
    <mergeCell ref="B22:I23"/>
    <mergeCell ref="C18:F18"/>
    <mergeCell ref="C28:I28"/>
    <mergeCell ref="B24:B29"/>
    <mergeCell ref="C27:I27"/>
  </mergeCells>
  <phoneticPr fontId="1"/>
  <dataValidations count="1">
    <dataValidation type="list" allowBlank="1" showInputMessage="1" showErrorMessage="1" sqref="F15:G15" xr:uid="{E4D9520A-E493-4020-96FA-218917B93FD5}">
      <formula1>"施設,設備"</formula1>
    </dataValidation>
  </dataValidations>
  <pageMargins left="0.78740157480314965" right="0.78740157480314965" top="0.98425196850393704" bottom="0.98425196850393704" header="0.51181102362204722" footer="0.51181102362204722"/>
  <pageSetup paperSize="9" scale="5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B722-E9BA-4551-8F3F-3776B29C0AB1}">
  <sheetPr>
    <tabColor indexed="10"/>
    <pageSetUpPr fitToPage="1"/>
  </sheetPr>
  <dimension ref="A1:O67"/>
  <sheetViews>
    <sheetView showGridLines="0" view="pageBreakPreview" zoomScale="85" zoomScaleNormal="100" zoomScaleSheetLayoutView="85" workbookViewId="0">
      <selection activeCell="H18" sqref="H18:I18"/>
    </sheetView>
  </sheetViews>
  <sheetFormatPr defaultRowHeight="24" customHeight="1"/>
  <cols>
    <col min="1" max="1" width="3.125" style="1" customWidth="1"/>
    <col min="2" max="2" width="3.25" style="1" customWidth="1"/>
    <col min="3" max="4" width="8.125" style="1" customWidth="1"/>
    <col min="5" max="5" width="5.75" style="1" customWidth="1"/>
    <col min="6" max="6" width="3.625" style="1" bestFit="1" customWidth="1"/>
    <col min="7" max="7" width="3.75" style="1" bestFit="1" customWidth="1"/>
    <col min="8" max="8" width="4.875" style="1" bestFit="1" customWidth="1"/>
    <col min="9" max="9" width="13.75" style="1" customWidth="1"/>
    <col min="10" max="14" width="18.5" style="1" customWidth="1"/>
    <col min="15" max="16384" width="9" style="1"/>
  </cols>
  <sheetData>
    <row r="1" spans="1:15" ht="24" customHeight="1">
      <c r="N1" s="46" t="s">
        <v>76</v>
      </c>
    </row>
    <row r="2" spans="1:15" s="13" customFormat="1" ht="24" customHeight="1">
      <c r="N2" s="16" t="s">
        <v>38</v>
      </c>
      <c r="O2" s="16"/>
    </row>
    <row r="3" spans="1:15" s="30" customFormat="1" ht="44.45" customHeight="1">
      <c r="A3" s="14" t="s">
        <v>15</v>
      </c>
      <c r="B3" s="15"/>
      <c r="C3" s="15"/>
      <c r="D3" s="15"/>
      <c r="E3" s="15"/>
      <c r="F3" s="15"/>
      <c r="G3" s="15"/>
      <c r="H3" s="15"/>
      <c r="I3" s="15"/>
      <c r="J3" s="15"/>
      <c r="K3" s="15"/>
      <c r="L3" s="15"/>
      <c r="M3" s="15"/>
      <c r="N3" s="15"/>
      <c r="O3" s="16"/>
    </row>
    <row r="4" spans="1:15" s="28" customFormat="1" ht="24" customHeight="1">
      <c r="A4" s="31" t="s">
        <v>0</v>
      </c>
      <c r="B4" s="32"/>
      <c r="C4" s="13"/>
      <c r="D4" s="13"/>
      <c r="E4" s="13"/>
      <c r="F4" s="13"/>
      <c r="G4" s="13"/>
      <c r="H4" s="13"/>
      <c r="I4" s="13"/>
      <c r="J4" s="13"/>
      <c r="K4" s="13"/>
      <c r="L4" s="13"/>
      <c r="M4" s="13"/>
      <c r="N4" s="13"/>
      <c r="O4" s="13"/>
    </row>
    <row r="5" spans="1:15" s="28" customFormat="1" ht="24" customHeight="1">
      <c r="A5" s="32"/>
      <c r="B5" s="32"/>
      <c r="C5" s="61"/>
      <c r="D5" s="62"/>
      <c r="E5" s="62"/>
      <c r="F5" s="62"/>
      <c r="G5" s="62"/>
      <c r="H5" s="62"/>
      <c r="I5" s="63"/>
      <c r="J5" s="13"/>
      <c r="K5" s="13"/>
      <c r="L5" s="13"/>
      <c r="M5" s="13"/>
      <c r="N5" s="13"/>
      <c r="O5" s="13"/>
    </row>
    <row r="6" spans="1:15" s="28" customFormat="1" ht="24" customHeight="1">
      <c r="A6" s="32"/>
      <c r="B6" s="32"/>
      <c r="C6" s="13"/>
      <c r="D6" s="13"/>
      <c r="E6" s="13"/>
      <c r="F6" s="13"/>
      <c r="G6" s="13"/>
      <c r="H6" s="13"/>
      <c r="I6" s="13"/>
      <c r="J6" s="13"/>
      <c r="K6" s="13"/>
      <c r="L6" s="13"/>
      <c r="M6" s="13"/>
      <c r="N6" s="13"/>
      <c r="O6" s="13"/>
    </row>
    <row r="7" spans="1:15" s="28" customFormat="1" ht="24" customHeight="1">
      <c r="A7" s="31" t="s">
        <v>1</v>
      </c>
      <c r="B7" s="32"/>
      <c r="C7" s="13"/>
      <c r="D7" s="13"/>
      <c r="E7" s="13"/>
      <c r="F7" s="13"/>
      <c r="G7" s="13"/>
      <c r="H7" s="13"/>
      <c r="I7" s="13"/>
      <c r="J7" s="13"/>
      <c r="K7" s="13"/>
      <c r="L7" s="13"/>
      <c r="M7" s="13"/>
      <c r="N7" s="13"/>
      <c r="O7" s="13"/>
    </row>
    <row r="8" spans="1:15" s="28" customFormat="1" ht="24" customHeight="1">
      <c r="A8" s="32"/>
      <c r="B8" s="32"/>
      <c r="C8" s="61"/>
      <c r="D8" s="62"/>
      <c r="E8" s="62"/>
      <c r="F8" s="62"/>
      <c r="G8" s="62"/>
      <c r="H8" s="62"/>
      <c r="I8" s="63"/>
      <c r="J8" s="33"/>
      <c r="K8" s="13"/>
      <c r="L8" s="13"/>
      <c r="M8" s="13"/>
      <c r="N8" s="13"/>
      <c r="O8" s="13"/>
    </row>
    <row r="9" spans="1:15" s="28" customFormat="1" ht="24" customHeight="1">
      <c r="A9" s="32"/>
      <c r="B9" s="32"/>
      <c r="C9" s="13"/>
      <c r="D9" s="13"/>
      <c r="E9" s="13"/>
      <c r="F9" s="13"/>
      <c r="G9" s="13"/>
      <c r="H9" s="13"/>
      <c r="I9" s="13"/>
      <c r="J9" s="13"/>
      <c r="K9" s="13"/>
      <c r="L9" s="13"/>
      <c r="M9" s="13"/>
      <c r="N9" s="13"/>
      <c r="O9" s="13"/>
    </row>
    <row r="10" spans="1:15" s="28" customFormat="1" ht="24" customHeight="1">
      <c r="A10" s="31" t="s">
        <v>2</v>
      </c>
      <c r="B10" s="32"/>
      <c r="C10" s="13"/>
      <c r="D10" s="13"/>
      <c r="E10" s="13"/>
      <c r="F10" s="13"/>
      <c r="G10" s="13"/>
      <c r="H10" s="13"/>
      <c r="I10" s="13"/>
      <c r="J10" s="13"/>
      <c r="K10" s="13"/>
      <c r="L10" s="13"/>
      <c r="M10" s="13"/>
      <c r="N10" s="13"/>
      <c r="O10" s="13"/>
    </row>
    <row r="11" spans="1:15" s="28" customFormat="1" ht="24" customHeight="1">
      <c r="A11" s="32"/>
      <c r="B11" s="32"/>
      <c r="C11" s="64"/>
      <c r="D11" s="64"/>
      <c r="E11" s="64"/>
      <c r="F11" s="64"/>
      <c r="G11" s="64"/>
      <c r="H11" s="64"/>
      <c r="I11" s="64"/>
      <c r="J11" s="64"/>
      <c r="K11" s="34"/>
      <c r="L11" s="13"/>
      <c r="M11" s="13"/>
      <c r="N11" s="13"/>
      <c r="O11" s="13"/>
    </row>
    <row r="12" spans="1:15" s="28" customFormat="1" ht="24" customHeight="1">
      <c r="A12" s="32"/>
      <c r="B12" s="32"/>
      <c r="C12" s="13"/>
      <c r="D12" s="13"/>
      <c r="E12" s="13"/>
      <c r="F12" s="13"/>
      <c r="G12" s="13"/>
      <c r="H12" s="13"/>
      <c r="I12" s="13"/>
      <c r="J12" s="13"/>
      <c r="K12" s="13"/>
      <c r="L12" s="13"/>
      <c r="M12" s="13"/>
      <c r="N12" s="13"/>
      <c r="O12" s="13"/>
    </row>
    <row r="13" spans="1:15" s="28" customFormat="1" ht="24" customHeight="1">
      <c r="A13" s="31" t="s">
        <v>8</v>
      </c>
      <c r="B13" s="32"/>
      <c r="C13" s="13"/>
      <c r="D13" s="13"/>
      <c r="E13" s="13"/>
      <c r="F13" s="13"/>
      <c r="G13" s="13"/>
      <c r="H13" s="13"/>
      <c r="I13" s="13"/>
      <c r="J13" s="13"/>
      <c r="K13" s="13"/>
      <c r="L13" s="13"/>
      <c r="M13" s="13"/>
      <c r="N13" s="13"/>
      <c r="O13" s="13"/>
    </row>
    <row r="14" spans="1:15" s="28" customFormat="1" ht="24" customHeight="1">
      <c r="A14" s="31"/>
      <c r="B14" s="32"/>
      <c r="C14" s="6" t="s">
        <v>65</v>
      </c>
      <c r="D14" s="13"/>
      <c r="E14" s="13"/>
      <c r="F14" s="13"/>
      <c r="G14" s="13"/>
      <c r="H14" s="13"/>
      <c r="I14" s="13"/>
      <c r="J14" s="13"/>
      <c r="K14" s="13"/>
      <c r="L14" s="13"/>
      <c r="M14" s="13"/>
      <c r="N14" s="13"/>
      <c r="O14" s="13"/>
    </row>
    <row r="15" spans="1:15" s="28" customFormat="1" ht="24" customHeight="1">
      <c r="A15" s="32" t="s">
        <v>20</v>
      </c>
      <c r="B15" s="32"/>
      <c r="C15" s="69" t="s">
        <v>66</v>
      </c>
      <c r="D15" s="69"/>
      <c r="E15" s="69"/>
      <c r="F15" s="70"/>
      <c r="G15" s="71"/>
      <c r="H15" s="72" t="s">
        <v>73</v>
      </c>
      <c r="I15" s="72"/>
      <c r="J15" s="56"/>
      <c r="K15" s="56"/>
      <c r="L15" s="56"/>
      <c r="M15" s="13"/>
      <c r="N15" s="13"/>
      <c r="O15" s="13"/>
    </row>
    <row r="16" spans="1:15" s="28" customFormat="1" ht="24" customHeight="1">
      <c r="A16" s="32"/>
      <c r="B16" s="32"/>
      <c r="C16" s="13"/>
      <c r="D16" s="13"/>
      <c r="E16" s="13"/>
      <c r="F16" s="13"/>
      <c r="G16" s="13"/>
      <c r="H16" s="13"/>
      <c r="I16" s="13"/>
      <c r="J16" s="13"/>
      <c r="K16" s="13"/>
      <c r="L16" s="13"/>
      <c r="M16" s="13"/>
      <c r="N16" s="13"/>
      <c r="O16" s="13"/>
    </row>
    <row r="17" spans="1:15" s="28" customFormat="1" ht="24" customHeight="1">
      <c r="A17" s="31" t="s">
        <v>58</v>
      </c>
      <c r="B17" s="32"/>
      <c r="C17" s="13"/>
      <c r="D17" s="13"/>
      <c r="E17" s="13"/>
      <c r="F17" s="13"/>
      <c r="G17" s="13"/>
      <c r="H17" s="21" t="s">
        <v>59</v>
      </c>
      <c r="I17" s="21"/>
      <c r="J17" s="13"/>
      <c r="K17" s="13"/>
      <c r="L17" s="13"/>
      <c r="M17" s="13"/>
      <c r="N17" s="13"/>
      <c r="O17" s="13"/>
    </row>
    <row r="18" spans="1:15" s="28" customFormat="1" ht="24" customHeight="1">
      <c r="A18" s="32"/>
      <c r="B18" s="32"/>
      <c r="C18" s="65"/>
      <c r="D18" s="66"/>
      <c r="E18" s="66"/>
      <c r="F18" s="66"/>
      <c r="G18" s="35" t="s">
        <v>57</v>
      </c>
      <c r="H18" s="67" cm="1">
        <f t="array" ref="H18">SUM(ROUNDDOWN(N24:N28/2,-3))</f>
        <v>0</v>
      </c>
      <c r="I18" s="68"/>
      <c r="J18" s="6" t="s">
        <v>57</v>
      </c>
      <c r="K18" s="13"/>
      <c r="L18" s="13"/>
      <c r="M18" s="13"/>
      <c r="N18" s="13"/>
      <c r="O18" s="13"/>
    </row>
    <row r="19" spans="1:15" s="28" customFormat="1" ht="24" customHeight="1">
      <c r="A19" s="32"/>
      <c r="B19" s="32"/>
      <c r="C19" s="13"/>
      <c r="D19" s="13"/>
      <c r="E19" s="13"/>
      <c r="F19" s="13"/>
      <c r="G19" s="13"/>
      <c r="H19" s="13"/>
      <c r="I19" s="13"/>
      <c r="J19" s="13"/>
      <c r="K19" s="13"/>
      <c r="L19" s="13"/>
      <c r="M19" s="13"/>
      <c r="N19" s="13"/>
      <c r="O19" s="13"/>
    </row>
    <row r="20" spans="1:15" s="28" customFormat="1" ht="24" customHeight="1">
      <c r="A20" s="31" t="s">
        <v>4</v>
      </c>
      <c r="B20" s="32"/>
      <c r="C20" s="13"/>
      <c r="D20" s="13"/>
      <c r="E20" s="13"/>
      <c r="F20" s="13"/>
      <c r="G20" s="13"/>
      <c r="H20" s="13"/>
      <c r="I20" s="13"/>
      <c r="J20" s="13"/>
      <c r="K20" s="13"/>
      <c r="L20" s="13"/>
      <c r="M20" s="13"/>
      <c r="N20" s="13"/>
      <c r="O20" s="13"/>
    </row>
    <row r="21" spans="1:15" s="28" customFormat="1" ht="24" customHeight="1">
      <c r="A21" s="6" t="s">
        <v>13</v>
      </c>
      <c r="B21" s="6"/>
      <c r="C21" s="13"/>
      <c r="D21" s="13"/>
      <c r="E21" s="13"/>
      <c r="F21" s="13"/>
      <c r="G21" s="13"/>
      <c r="H21" s="13"/>
      <c r="I21" s="13"/>
      <c r="J21" s="13"/>
      <c r="K21" s="13"/>
      <c r="L21" s="13"/>
      <c r="M21" s="13"/>
      <c r="N21" s="13"/>
      <c r="O21" s="13"/>
    </row>
    <row r="22" spans="1:15" s="2" customFormat="1" ht="24" customHeight="1">
      <c r="A22" s="4"/>
      <c r="B22" s="75"/>
      <c r="C22" s="76"/>
      <c r="D22" s="76"/>
      <c r="E22" s="76"/>
      <c r="F22" s="76"/>
      <c r="G22" s="76"/>
      <c r="H22" s="76"/>
      <c r="I22" s="77"/>
      <c r="J22" s="74" t="s">
        <v>5</v>
      </c>
      <c r="K22" s="74"/>
      <c r="L22" s="74"/>
      <c r="M22" s="87" t="s">
        <v>6</v>
      </c>
      <c r="N22" s="74" t="s">
        <v>10</v>
      </c>
      <c r="O22" s="4"/>
    </row>
    <row r="23" spans="1:15" s="2" customFormat="1" ht="38.1" customHeight="1">
      <c r="A23" s="4"/>
      <c r="B23" s="78"/>
      <c r="C23" s="79"/>
      <c r="D23" s="79"/>
      <c r="E23" s="79"/>
      <c r="F23" s="79"/>
      <c r="G23" s="79"/>
      <c r="H23" s="79"/>
      <c r="I23" s="80"/>
      <c r="J23" s="7" t="s">
        <v>56</v>
      </c>
      <c r="K23" s="7" t="s">
        <v>55</v>
      </c>
      <c r="L23" s="7" t="s">
        <v>54</v>
      </c>
      <c r="M23" s="88"/>
      <c r="N23" s="74"/>
      <c r="O23" s="4"/>
    </row>
    <row r="24" spans="1:15" s="28" customFormat="1" ht="24" customHeight="1">
      <c r="A24" s="13"/>
      <c r="B24" s="84" t="s">
        <v>9</v>
      </c>
      <c r="C24" s="81"/>
      <c r="D24" s="82"/>
      <c r="E24" s="82"/>
      <c r="F24" s="82"/>
      <c r="G24" s="82"/>
      <c r="H24" s="82"/>
      <c r="I24" s="83"/>
      <c r="J24" s="36"/>
      <c r="K24" s="36"/>
      <c r="L24" s="36"/>
      <c r="M24" s="36"/>
      <c r="N24" s="37">
        <f t="shared" ref="N24:N29" si="0">SUM(J24:M24)</f>
        <v>0</v>
      </c>
      <c r="O24" s="13"/>
    </row>
    <row r="25" spans="1:15" s="28" customFormat="1" ht="24" customHeight="1">
      <c r="A25" s="13"/>
      <c r="B25" s="85"/>
      <c r="C25" s="81"/>
      <c r="D25" s="82"/>
      <c r="E25" s="82"/>
      <c r="F25" s="82"/>
      <c r="G25" s="82"/>
      <c r="H25" s="82"/>
      <c r="I25" s="83"/>
      <c r="J25" s="36"/>
      <c r="K25" s="36"/>
      <c r="L25" s="36"/>
      <c r="M25" s="36"/>
      <c r="N25" s="37">
        <f t="shared" si="0"/>
        <v>0</v>
      </c>
      <c r="O25" s="13"/>
    </row>
    <row r="26" spans="1:15" s="28" customFormat="1" ht="24" customHeight="1">
      <c r="A26" s="13"/>
      <c r="B26" s="85"/>
      <c r="C26" s="81"/>
      <c r="D26" s="82"/>
      <c r="E26" s="82"/>
      <c r="F26" s="82"/>
      <c r="G26" s="82"/>
      <c r="H26" s="82"/>
      <c r="I26" s="83"/>
      <c r="J26" s="36"/>
      <c r="K26" s="36"/>
      <c r="L26" s="36"/>
      <c r="M26" s="36"/>
      <c r="N26" s="37">
        <f t="shared" si="0"/>
        <v>0</v>
      </c>
      <c r="O26" s="13"/>
    </row>
    <row r="27" spans="1:15" s="28" customFormat="1" ht="24" customHeight="1">
      <c r="A27" s="13"/>
      <c r="B27" s="85"/>
      <c r="C27" s="81"/>
      <c r="D27" s="82"/>
      <c r="E27" s="82"/>
      <c r="F27" s="82"/>
      <c r="G27" s="82"/>
      <c r="H27" s="82"/>
      <c r="I27" s="83"/>
      <c r="J27" s="36"/>
      <c r="K27" s="36"/>
      <c r="L27" s="36"/>
      <c r="M27" s="36"/>
      <c r="N27" s="37">
        <f t="shared" si="0"/>
        <v>0</v>
      </c>
      <c r="O27" s="13"/>
    </row>
    <row r="28" spans="1:15" s="28" customFormat="1" ht="24" customHeight="1">
      <c r="A28" s="13"/>
      <c r="B28" s="85"/>
      <c r="C28" s="81"/>
      <c r="D28" s="82"/>
      <c r="E28" s="82"/>
      <c r="F28" s="82"/>
      <c r="G28" s="82"/>
      <c r="H28" s="82"/>
      <c r="I28" s="83"/>
      <c r="J28" s="36"/>
      <c r="K28" s="36"/>
      <c r="L28" s="36"/>
      <c r="M28" s="36"/>
      <c r="N28" s="37">
        <f t="shared" si="0"/>
        <v>0</v>
      </c>
      <c r="O28" s="13"/>
    </row>
    <row r="29" spans="1:15" s="28" customFormat="1" ht="24" customHeight="1">
      <c r="A29" s="13"/>
      <c r="B29" s="86"/>
      <c r="C29" s="89" t="s">
        <v>28</v>
      </c>
      <c r="D29" s="90"/>
      <c r="E29" s="90"/>
      <c r="F29" s="90"/>
      <c r="G29" s="90"/>
      <c r="H29" s="90"/>
      <c r="I29" s="91"/>
      <c r="J29" s="38">
        <f>SUM(J24:J28)</f>
        <v>0</v>
      </c>
      <c r="K29" s="38">
        <f>SUM(K24:K28)</f>
        <v>0</v>
      </c>
      <c r="L29" s="38">
        <f>SUM(L24:L28)</f>
        <v>0</v>
      </c>
      <c r="M29" s="38">
        <f>SUM(M24:M28)</f>
        <v>0</v>
      </c>
      <c r="N29" s="38">
        <f t="shared" si="0"/>
        <v>0</v>
      </c>
      <c r="O29" s="13"/>
    </row>
    <row r="30" spans="1:15" s="28" customFormat="1" ht="24" customHeight="1">
      <c r="A30" s="13"/>
      <c r="B30" s="13"/>
      <c r="C30" s="13"/>
      <c r="D30" s="13"/>
      <c r="E30" s="13"/>
      <c r="F30" s="13"/>
      <c r="G30" s="13"/>
      <c r="H30" s="13"/>
      <c r="I30" s="13"/>
      <c r="J30" s="13"/>
      <c r="K30" s="13"/>
      <c r="L30" s="13"/>
      <c r="M30" s="13"/>
      <c r="N30" s="13"/>
      <c r="O30" s="13"/>
    </row>
    <row r="31" spans="1:15" s="17" customFormat="1" ht="24" customHeight="1">
      <c r="A31" s="6" t="s">
        <v>7</v>
      </c>
      <c r="B31" s="6"/>
      <c r="C31" s="6"/>
      <c r="D31" s="6"/>
      <c r="E31" s="6"/>
      <c r="F31" s="6"/>
      <c r="G31" s="6"/>
      <c r="H31" s="6"/>
      <c r="I31" s="6"/>
      <c r="J31" s="6"/>
      <c r="K31" s="6"/>
      <c r="L31" s="6"/>
      <c r="M31" s="6"/>
      <c r="N31" s="6"/>
      <c r="O31" s="6"/>
    </row>
    <row r="32" spans="1:15" s="17" customFormat="1" ht="24" customHeight="1">
      <c r="A32" s="6"/>
      <c r="B32" s="92"/>
      <c r="C32" s="92"/>
      <c r="D32" s="92"/>
      <c r="E32" s="92"/>
      <c r="F32" s="92"/>
      <c r="G32" s="92"/>
      <c r="H32" s="92"/>
      <c r="I32" s="8" t="s">
        <v>43</v>
      </c>
      <c r="J32" s="18"/>
      <c r="K32" s="19"/>
      <c r="L32" s="6"/>
      <c r="M32" s="6"/>
      <c r="N32" s="6"/>
      <c r="O32" s="6"/>
    </row>
    <row r="33" spans="1:15" s="17" customFormat="1" ht="24" customHeight="1">
      <c r="A33" s="6"/>
      <c r="B33" s="92"/>
      <c r="C33" s="92"/>
      <c r="D33" s="92"/>
      <c r="E33" s="92"/>
      <c r="F33" s="92"/>
      <c r="G33" s="92"/>
      <c r="H33" s="92"/>
      <c r="I33" s="8" t="s">
        <v>44</v>
      </c>
      <c r="J33" s="18"/>
      <c r="K33" s="9"/>
      <c r="L33" s="42" t="e">
        <f>B32/B33</f>
        <v>#DIV/0!</v>
      </c>
      <c r="M33" s="6"/>
      <c r="N33" s="6"/>
      <c r="O33" s="6"/>
    </row>
    <row r="34" spans="1:15" s="17" customFormat="1" ht="24" customHeight="1">
      <c r="A34" s="6"/>
      <c r="B34" s="6"/>
      <c r="C34" s="19"/>
      <c r="D34" s="19"/>
      <c r="E34" s="19"/>
      <c r="F34" s="19"/>
      <c r="G34" s="19"/>
      <c r="H34" s="19"/>
      <c r="I34" s="19"/>
      <c r="J34" s="19"/>
      <c r="K34" s="20"/>
      <c r="L34" s="43"/>
      <c r="M34" s="20"/>
      <c r="N34" s="20"/>
      <c r="O34" s="6"/>
    </row>
    <row r="35" spans="1:15" s="17" customFormat="1" ht="24" customHeight="1">
      <c r="A35" s="6"/>
      <c r="B35" s="6"/>
      <c r="C35" s="19"/>
      <c r="D35" s="19"/>
      <c r="E35" s="19"/>
      <c r="F35" s="19"/>
      <c r="G35" s="19"/>
      <c r="H35" s="19"/>
      <c r="I35" s="19"/>
      <c r="J35" s="19"/>
      <c r="K35" s="20"/>
      <c r="L35" s="44" t="e">
        <f>MIN(L33:L34)</f>
        <v>#DIV/0!</v>
      </c>
      <c r="M35" s="93" t="s">
        <v>45</v>
      </c>
      <c r="N35" s="93"/>
      <c r="O35" s="93"/>
    </row>
    <row r="36" spans="1:15" s="17" customFormat="1" ht="24" customHeight="1">
      <c r="A36" s="6" t="s">
        <v>21</v>
      </c>
      <c r="B36" s="6"/>
      <c r="C36" s="6"/>
      <c r="D36" s="6"/>
      <c r="E36" s="6"/>
      <c r="F36" s="6"/>
      <c r="G36" s="6"/>
      <c r="H36" s="6"/>
      <c r="I36" s="6"/>
      <c r="J36" s="6"/>
      <c r="K36" s="6"/>
      <c r="L36" s="6"/>
      <c r="M36" s="93"/>
      <c r="N36" s="93"/>
      <c r="O36" s="93"/>
    </row>
    <row r="37" spans="1:15" s="17" customFormat="1" ht="24" customHeight="1">
      <c r="A37" s="6"/>
      <c r="B37" s="21" t="s">
        <v>11</v>
      </c>
      <c r="C37" s="6"/>
      <c r="D37" s="21"/>
      <c r="E37" s="21"/>
      <c r="F37" s="21"/>
      <c r="G37" s="21"/>
      <c r="H37" s="21"/>
      <c r="I37" s="21"/>
      <c r="J37" s="6"/>
      <c r="K37" s="6"/>
      <c r="L37" s="6"/>
      <c r="M37" s="6"/>
      <c r="N37" s="6"/>
      <c r="O37" s="6"/>
    </row>
    <row r="38" spans="1:15" s="17" customFormat="1" ht="24" customHeight="1">
      <c r="A38" s="6"/>
      <c r="B38" s="6" t="s">
        <v>22</v>
      </c>
      <c r="C38" s="6"/>
      <c r="D38" s="6"/>
      <c r="E38" s="6"/>
      <c r="F38" s="6"/>
      <c r="G38" s="6"/>
      <c r="H38" s="6"/>
      <c r="I38" s="39" t="e">
        <f>J29/N29</f>
        <v>#DIV/0!</v>
      </c>
      <c r="J38" s="6" t="s">
        <v>46</v>
      </c>
      <c r="K38" s="6"/>
      <c r="L38" s="6"/>
      <c r="M38" s="6"/>
      <c r="N38" s="6"/>
      <c r="O38" s="6"/>
    </row>
    <row r="39" spans="1:15" s="17" customFormat="1" ht="24" customHeight="1">
      <c r="A39" s="6"/>
      <c r="B39" s="6" t="s">
        <v>23</v>
      </c>
      <c r="C39" s="6"/>
      <c r="D39" s="6"/>
      <c r="E39" s="6"/>
      <c r="F39" s="6"/>
      <c r="G39" s="6"/>
      <c r="H39" s="6"/>
      <c r="I39" s="40" t="e">
        <f>L29/N29</f>
        <v>#DIV/0!</v>
      </c>
      <c r="J39" s="6" t="s">
        <v>47</v>
      </c>
      <c r="K39" s="6"/>
      <c r="L39" s="6"/>
      <c r="M39" s="6"/>
      <c r="N39" s="6"/>
      <c r="O39" s="6"/>
    </row>
    <row r="40" spans="1:15" s="17" customFormat="1" ht="24" customHeight="1">
      <c r="A40" s="6"/>
      <c r="B40" s="6"/>
      <c r="C40" s="6"/>
      <c r="D40" s="6"/>
      <c r="E40" s="6"/>
      <c r="F40" s="6"/>
      <c r="G40" s="6"/>
      <c r="H40" s="6"/>
      <c r="I40" s="6"/>
      <c r="J40" s="6"/>
      <c r="K40" s="6"/>
      <c r="L40" s="6"/>
      <c r="M40" s="6"/>
      <c r="N40" s="6"/>
      <c r="O40" s="6"/>
    </row>
    <row r="41" spans="1:15" s="17" customFormat="1" ht="24" customHeight="1">
      <c r="A41" s="6" t="s">
        <v>16</v>
      </c>
      <c r="B41" s="6"/>
      <c r="C41" s="6"/>
      <c r="D41" s="6"/>
      <c r="E41" s="6"/>
      <c r="F41" s="6"/>
      <c r="G41" s="6"/>
      <c r="H41" s="6"/>
      <c r="I41" s="6"/>
      <c r="J41" s="6"/>
      <c r="K41" s="6"/>
      <c r="L41" s="6"/>
      <c r="M41" s="6"/>
      <c r="N41" s="6"/>
      <c r="O41" s="6"/>
    </row>
    <row r="42" spans="1:15" s="17" customFormat="1" ht="24" customHeight="1">
      <c r="A42" s="6"/>
      <c r="B42" s="59" t="s">
        <v>51</v>
      </c>
      <c r="C42" s="59"/>
      <c r="D42" s="59"/>
      <c r="E42" s="59"/>
      <c r="F42" s="23">
        <v>10</v>
      </c>
      <c r="G42" s="24" t="s">
        <v>27</v>
      </c>
      <c r="H42" s="24">
        <v>110</v>
      </c>
      <c r="I42" s="25" t="s">
        <v>31</v>
      </c>
      <c r="J42" s="26" t="e">
        <f>ROUNDDOWN(ROUNDDOWN(C18*I38,0)*F42/H42,0)</f>
        <v>#DIV/0!</v>
      </c>
      <c r="K42" s="6" t="s">
        <v>48</v>
      </c>
      <c r="L42" s="6"/>
      <c r="M42" s="6"/>
      <c r="N42" s="6"/>
      <c r="O42" s="6"/>
    </row>
    <row r="43" spans="1:15" s="17" customFormat="1" ht="24" customHeight="1">
      <c r="A43" s="6"/>
      <c r="B43" s="73" t="s">
        <v>52</v>
      </c>
      <c r="C43" s="73"/>
      <c r="D43" s="73"/>
      <c r="E43" s="73"/>
      <c r="F43" s="23">
        <v>10</v>
      </c>
      <c r="G43" s="24" t="s">
        <v>27</v>
      </c>
      <c r="H43" s="24">
        <v>110</v>
      </c>
      <c r="I43" s="25" t="s">
        <v>50</v>
      </c>
      <c r="J43" s="41" t="e">
        <f>ROUNDDOWN(ROUNDDOWN(C18*I39,0)*F43/H43*L35,0)</f>
        <v>#DIV/0!</v>
      </c>
      <c r="K43" s="6" t="s">
        <v>49</v>
      </c>
      <c r="L43" s="6"/>
      <c r="M43" s="6"/>
      <c r="N43" s="6"/>
      <c r="O43" s="6"/>
    </row>
    <row r="44" spans="1:15" s="17" customFormat="1" ht="24" customHeight="1">
      <c r="A44" s="6"/>
      <c r="B44" s="6" t="s">
        <v>53</v>
      </c>
      <c r="C44" s="6"/>
      <c r="D44" s="6"/>
      <c r="E44" s="6"/>
      <c r="F44" s="6"/>
      <c r="G44" s="6"/>
      <c r="H44" s="6"/>
      <c r="I44" s="6"/>
      <c r="J44" s="57" t="e">
        <f>J43+J42</f>
        <v>#DIV/0!</v>
      </c>
      <c r="K44" s="6" t="s">
        <v>26</v>
      </c>
      <c r="L44" s="6"/>
      <c r="M44" s="6"/>
      <c r="N44" s="6"/>
      <c r="O44" s="6"/>
    </row>
    <row r="45" spans="1:15" s="17" customFormat="1" ht="12" customHeight="1">
      <c r="A45" s="6"/>
      <c r="B45" s="6"/>
      <c r="C45" s="6"/>
      <c r="D45" s="6"/>
      <c r="E45" s="6"/>
      <c r="F45" s="6"/>
      <c r="G45" s="6"/>
      <c r="H45" s="6"/>
      <c r="I45" s="6"/>
      <c r="J45" s="48"/>
      <c r="K45" s="6"/>
      <c r="L45" s="6"/>
      <c r="M45" s="6"/>
      <c r="N45" s="6"/>
      <c r="O45" s="6"/>
    </row>
    <row r="46" spans="1:15" s="17" customFormat="1" ht="24" customHeight="1">
      <c r="A46" s="6"/>
      <c r="B46" s="6" t="s">
        <v>60</v>
      </c>
      <c r="C46" s="6"/>
      <c r="D46" s="6"/>
      <c r="E46" s="6"/>
      <c r="F46" s="6"/>
      <c r="G46" s="6"/>
      <c r="H46" s="6"/>
      <c r="I46" s="6"/>
      <c r="J46" s="48"/>
      <c r="K46" s="6"/>
      <c r="L46" s="6"/>
      <c r="M46" s="6"/>
      <c r="N46" s="6"/>
      <c r="O46" s="6"/>
    </row>
    <row r="47" spans="1:15" s="17" customFormat="1" ht="24" customHeight="1">
      <c r="A47" s="6"/>
      <c r="B47" s="59" t="s">
        <v>51</v>
      </c>
      <c r="C47" s="59"/>
      <c r="D47" s="59"/>
      <c r="E47" s="59"/>
      <c r="F47" s="49">
        <f>+F42</f>
        <v>10</v>
      </c>
      <c r="G47" s="24" t="s">
        <v>27</v>
      </c>
      <c r="H47" s="24">
        <v>110</v>
      </c>
      <c r="I47" s="25" t="s">
        <v>31</v>
      </c>
      <c r="J47" s="26" t="e">
        <f>ROUNDDOWN(ROUNDDOWN(H18*I38,0)*F47/H47,0)</f>
        <v>#DIV/0!</v>
      </c>
      <c r="K47" s="6"/>
      <c r="L47" s="6"/>
      <c r="M47" s="6"/>
      <c r="N47" s="6"/>
      <c r="O47" s="6"/>
    </row>
    <row r="48" spans="1:15" s="17" customFormat="1" ht="24" customHeight="1">
      <c r="A48" s="6"/>
      <c r="B48" s="73" t="s">
        <v>52</v>
      </c>
      <c r="C48" s="73"/>
      <c r="D48" s="73"/>
      <c r="E48" s="73"/>
      <c r="F48" s="49">
        <f>+F43</f>
        <v>10</v>
      </c>
      <c r="G48" s="24" t="s">
        <v>27</v>
      </c>
      <c r="H48" s="24">
        <v>110</v>
      </c>
      <c r="I48" s="25" t="s">
        <v>50</v>
      </c>
      <c r="J48" s="41" t="e">
        <f>ROUNDDOWN(ROUNDDOWN(H18*I39,0)*F48/H48*L35,0)</f>
        <v>#DIV/0!</v>
      </c>
      <c r="K48" s="6"/>
      <c r="L48" s="6"/>
      <c r="M48" s="6"/>
      <c r="N48" s="6"/>
      <c r="O48" s="6"/>
    </row>
    <row r="49" spans="1:15" s="17" customFormat="1" ht="24" customHeight="1">
      <c r="A49" s="6"/>
      <c r="B49" s="6" t="s">
        <v>62</v>
      </c>
      <c r="C49" s="6"/>
      <c r="D49" s="6"/>
      <c r="E49" s="6"/>
      <c r="F49" s="6"/>
      <c r="G49" s="6"/>
      <c r="H49" s="6"/>
      <c r="I49" s="6"/>
      <c r="J49" s="26" t="e">
        <f>J48+J47</f>
        <v>#DIV/0!</v>
      </c>
      <c r="K49" s="6"/>
      <c r="L49" s="6"/>
      <c r="M49" s="6"/>
      <c r="N49" s="6"/>
      <c r="O49" s="6"/>
    </row>
    <row r="50" spans="1:15" s="17" customFormat="1" ht="24" customHeight="1">
      <c r="A50" s="6"/>
      <c r="B50" s="6"/>
      <c r="C50" s="6"/>
      <c r="D50" s="6"/>
      <c r="E50" s="6"/>
      <c r="F50" s="6"/>
      <c r="G50" s="6"/>
      <c r="H50" s="6"/>
      <c r="I50" s="6"/>
      <c r="J50" s="48"/>
      <c r="K50" s="6"/>
      <c r="L50" s="6"/>
      <c r="M50" s="6"/>
      <c r="N50" s="6"/>
      <c r="O50" s="6"/>
    </row>
    <row r="51" spans="1:15" s="17" customFormat="1" ht="24" customHeight="1">
      <c r="A51" s="6" t="s">
        <v>17</v>
      </c>
      <c r="B51" s="6"/>
      <c r="C51" s="6"/>
      <c r="D51" s="6"/>
      <c r="E51" s="6"/>
      <c r="F51" s="6"/>
      <c r="G51" s="6"/>
      <c r="H51" s="6"/>
      <c r="I51" s="6"/>
      <c r="J51" s="6"/>
      <c r="K51" s="6"/>
      <c r="L51" s="6"/>
      <c r="M51" s="6"/>
      <c r="N51" s="6"/>
      <c r="O51" s="6"/>
    </row>
    <row r="52" spans="1:15" s="17" customFormat="1" ht="24" customHeight="1">
      <c r="A52" s="6"/>
      <c r="B52" s="27" t="s">
        <v>19</v>
      </c>
      <c r="C52" s="6"/>
      <c r="D52" s="6"/>
      <c r="E52" s="6"/>
      <c r="F52" s="6"/>
      <c r="G52" s="6"/>
      <c r="H52" s="6"/>
      <c r="I52" s="6"/>
      <c r="J52" s="6"/>
      <c r="K52" s="6"/>
      <c r="L52" s="6"/>
      <c r="M52" s="6"/>
      <c r="N52" s="6"/>
      <c r="O52" s="6"/>
    </row>
    <row r="53" spans="1:15" s="28" customFormat="1" ht="24" customHeight="1">
      <c r="A53" s="6"/>
      <c r="B53" s="27" t="s">
        <v>18</v>
      </c>
      <c r="C53" s="6"/>
      <c r="D53" s="6"/>
      <c r="E53" s="6"/>
      <c r="F53" s="6"/>
      <c r="G53" s="6"/>
      <c r="H53" s="6"/>
      <c r="I53" s="6"/>
      <c r="J53" s="13"/>
      <c r="K53" s="13"/>
      <c r="L53" s="13"/>
      <c r="M53" s="13"/>
      <c r="N53" s="13"/>
      <c r="O53" s="13"/>
    </row>
    <row r="54" spans="1:15" s="28" customFormat="1" ht="24" customHeight="1">
      <c r="A54" s="6"/>
      <c r="B54" s="27"/>
      <c r="C54" s="6"/>
      <c r="D54" s="6"/>
      <c r="E54" s="6"/>
      <c r="F54" s="6"/>
      <c r="G54" s="6"/>
      <c r="H54" s="6"/>
      <c r="I54" s="6"/>
      <c r="J54" s="13"/>
      <c r="K54" s="13"/>
      <c r="L54" s="13"/>
      <c r="M54" s="13"/>
      <c r="N54" s="13"/>
      <c r="O54" s="13"/>
    </row>
    <row r="55" spans="1:15" ht="24" customHeight="1">
      <c r="A55" s="3"/>
      <c r="B55" s="3"/>
      <c r="C55" s="3"/>
      <c r="D55" s="3"/>
      <c r="E55" s="3"/>
      <c r="F55" s="3"/>
      <c r="G55" s="3"/>
      <c r="H55" s="3"/>
      <c r="I55" s="3"/>
      <c r="J55" s="3"/>
      <c r="K55" s="3"/>
      <c r="L55" s="3"/>
      <c r="M55" s="3"/>
      <c r="N55" s="3"/>
    </row>
    <row r="56" spans="1:15" ht="24" customHeight="1">
      <c r="A56" s="3"/>
      <c r="B56" s="3"/>
      <c r="C56" s="3"/>
      <c r="D56" s="3"/>
      <c r="E56" s="3"/>
      <c r="F56" s="3"/>
      <c r="G56" s="3"/>
      <c r="H56" s="3"/>
      <c r="I56" s="3"/>
      <c r="J56" s="3"/>
      <c r="K56" s="3"/>
      <c r="L56" s="3"/>
      <c r="M56" s="3"/>
      <c r="N56" s="3"/>
    </row>
    <row r="57" spans="1:15" ht="24" customHeight="1">
      <c r="A57" s="3"/>
      <c r="B57" s="3"/>
      <c r="C57" s="3"/>
      <c r="D57" s="3"/>
      <c r="E57" s="3"/>
      <c r="F57" s="3"/>
      <c r="G57" s="3"/>
      <c r="H57" s="3"/>
      <c r="I57" s="3"/>
      <c r="J57" s="3"/>
      <c r="K57" s="3"/>
      <c r="L57" s="3"/>
      <c r="M57" s="3"/>
      <c r="N57" s="3"/>
    </row>
    <row r="58" spans="1:15" ht="24" customHeight="1">
      <c r="A58" s="3"/>
      <c r="B58" s="3"/>
      <c r="C58" s="3"/>
      <c r="D58" s="3"/>
      <c r="E58" s="3"/>
      <c r="F58" s="3"/>
      <c r="G58" s="3"/>
      <c r="H58" s="3"/>
      <c r="I58" s="3"/>
      <c r="J58" s="3"/>
      <c r="K58" s="3"/>
      <c r="L58" s="3"/>
      <c r="M58" s="3"/>
      <c r="N58" s="3"/>
    </row>
    <row r="59" spans="1:15" ht="24" customHeight="1">
      <c r="A59" s="3"/>
      <c r="B59" s="3"/>
      <c r="C59" s="3"/>
      <c r="D59" s="3"/>
      <c r="E59" s="3"/>
      <c r="F59" s="3"/>
      <c r="G59" s="3"/>
      <c r="H59" s="3"/>
      <c r="I59" s="3"/>
      <c r="J59" s="3"/>
      <c r="K59" s="3"/>
      <c r="L59" s="3"/>
      <c r="M59" s="3"/>
      <c r="N59" s="3"/>
    </row>
    <row r="60" spans="1:15" ht="24" customHeight="1">
      <c r="A60" s="3"/>
      <c r="B60" s="3"/>
      <c r="C60" s="3"/>
      <c r="D60" s="3"/>
      <c r="E60" s="3"/>
      <c r="F60" s="3"/>
      <c r="G60" s="3"/>
      <c r="H60" s="3"/>
      <c r="I60" s="3"/>
      <c r="J60" s="3"/>
      <c r="K60" s="3"/>
      <c r="L60" s="3"/>
      <c r="M60" s="3"/>
      <c r="N60" s="3"/>
    </row>
    <row r="61" spans="1:15" ht="24" customHeight="1">
      <c r="A61" s="3"/>
      <c r="B61" s="3"/>
      <c r="C61" s="3"/>
      <c r="D61" s="3"/>
      <c r="E61" s="3"/>
      <c r="F61" s="3"/>
      <c r="G61" s="3"/>
      <c r="H61" s="3"/>
      <c r="I61" s="3"/>
      <c r="J61" s="3"/>
      <c r="K61" s="3"/>
      <c r="L61" s="3"/>
      <c r="M61" s="3"/>
      <c r="N61" s="3"/>
    </row>
    <row r="62" spans="1:15" ht="24" customHeight="1">
      <c r="A62" s="3"/>
      <c r="B62" s="3"/>
      <c r="C62" s="3"/>
      <c r="D62" s="3"/>
      <c r="E62" s="3"/>
      <c r="F62" s="3"/>
      <c r="G62" s="3"/>
      <c r="H62" s="3"/>
      <c r="I62" s="3"/>
      <c r="J62" s="3"/>
      <c r="K62" s="3"/>
      <c r="L62" s="3"/>
      <c r="M62" s="3"/>
      <c r="N62" s="3"/>
    </row>
    <row r="63" spans="1:15" ht="24" customHeight="1">
      <c r="A63" s="3"/>
      <c r="B63" s="3"/>
      <c r="C63" s="3"/>
      <c r="D63" s="3"/>
      <c r="E63" s="3"/>
      <c r="F63" s="3"/>
      <c r="G63" s="3"/>
      <c r="H63" s="3"/>
      <c r="I63" s="3"/>
      <c r="J63" s="3"/>
      <c r="K63" s="3"/>
      <c r="L63" s="3"/>
      <c r="M63" s="3"/>
      <c r="N63" s="3"/>
    </row>
    <row r="64" spans="1:15" ht="24" customHeight="1">
      <c r="A64" s="3"/>
      <c r="B64" s="3"/>
      <c r="C64" s="3"/>
      <c r="D64" s="3"/>
      <c r="E64" s="3"/>
      <c r="F64" s="3"/>
      <c r="G64" s="3"/>
      <c r="H64" s="3"/>
      <c r="I64" s="3"/>
      <c r="J64" s="3"/>
      <c r="K64" s="3"/>
      <c r="L64" s="3"/>
      <c r="M64" s="3"/>
      <c r="N64" s="3"/>
    </row>
    <row r="65" spans="1:14" ht="24" customHeight="1">
      <c r="A65" s="3"/>
      <c r="B65" s="3"/>
      <c r="C65" s="3"/>
      <c r="D65" s="3"/>
      <c r="E65" s="3"/>
      <c r="F65" s="3"/>
      <c r="G65" s="3"/>
      <c r="H65" s="3"/>
      <c r="I65" s="3"/>
      <c r="J65" s="3"/>
      <c r="K65" s="3"/>
      <c r="L65" s="3"/>
      <c r="M65" s="3"/>
      <c r="N65" s="3"/>
    </row>
    <row r="66" spans="1:14" ht="24" customHeight="1">
      <c r="A66" s="3"/>
      <c r="B66" s="3"/>
      <c r="C66" s="3"/>
      <c r="D66" s="3"/>
      <c r="E66" s="3"/>
      <c r="F66" s="3"/>
      <c r="G66" s="3"/>
      <c r="H66" s="3"/>
      <c r="I66" s="3"/>
      <c r="J66" s="3"/>
      <c r="K66" s="3"/>
      <c r="L66" s="3"/>
      <c r="M66" s="3"/>
      <c r="N66" s="3"/>
    </row>
    <row r="67" spans="1:14" ht="24" customHeight="1">
      <c r="A67" s="3"/>
      <c r="B67" s="3"/>
      <c r="C67" s="3"/>
      <c r="D67" s="3"/>
      <c r="E67" s="3"/>
      <c r="F67" s="3"/>
      <c r="G67" s="3"/>
      <c r="H67" s="3"/>
      <c r="I67" s="3"/>
      <c r="J67" s="3"/>
      <c r="K67" s="3"/>
      <c r="L67" s="3"/>
      <c r="M67" s="3"/>
      <c r="N67" s="3"/>
    </row>
  </sheetData>
  <mergeCells count="26">
    <mergeCell ref="C5:I5"/>
    <mergeCell ref="C8:I8"/>
    <mergeCell ref="C11:J11"/>
    <mergeCell ref="C18:F18"/>
    <mergeCell ref="H18:I18"/>
    <mergeCell ref="C15:E15"/>
    <mergeCell ref="F15:G15"/>
    <mergeCell ref="H15:I15"/>
    <mergeCell ref="B48:E48"/>
    <mergeCell ref="B43:E43"/>
    <mergeCell ref="B22:I23"/>
    <mergeCell ref="B32:H32"/>
    <mergeCell ref="B33:H33"/>
    <mergeCell ref="C27:I27"/>
    <mergeCell ref="B47:E47"/>
    <mergeCell ref="B42:E42"/>
    <mergeCell ref="B24:B29"/>
    <mergeCell ref="M35:O36"/>
    <mergeCell ref="M22:M23"/>
    <mergeCell ref="N22:N23"/>
    <mergeCell ref="C24:I24"/>
    <mergeCell ref="J22:L22"/>
    <mergeCell ref="C29:I29"/>
    <mergeCell ref="C25:I25"/>
    <mergeCell ref="C28:I28"/>
    <mergeCell ref="C26:I26"/>
  </mergeCells>
  <phoneticPr fontId="1"/>
  <dataValidations count="1">
    <dataValidation type="list" allowBlank="1" showInputMessage="1" showErrorMessage="1" sqref="F15:G15" xr:uid="{D265F84D-81BD-4816-B34F-CF9789A24896}">
      <formula1>"施設,設備"</formula1>
    </dataValidation>
  </dataValidations>
  <pageMargins left="0.70866141732283472" right="0.70866141732283472" top="0.74803149606299213" bottom="0.74803149606299213" header="0.31496062992125984" footer="0.31496062992125984"/>
  <pageSetup paperSize="9" scale="5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6FD6D-9092-44C2-99AD-D63396A507DD}">
  <sheetPr>
    <tabColor indexed="34"/>
    <pageSetUpPr fitToPage="1"/>
  </sheetPr>
  <dimension ref="A1:O45"/>
  <sheetViews>
    <sheetView showGridLines="0" view="pageBreakPreview" zoomScale="85" zoomScaleNormal="100" zoomScaleSheetLayoutView="85" workbookViewId="0">
      <selection activeCell="H18" sqref="H18:I18"/>
    </sheetView>
  </sheetViews>
  <sheetFormatPr defaultRowHeight="13.5"/>
  <cols>
    <col min="1" max="1" width="3.125" style="1" customWidth="1"/>
    <col min="2" max="2" width="3.25" style="1" customWidth="1"/>
    <col min="3" max="4" width="8.125" style="1" customWidth="1"/>
    <col min="5" max="5" width="5.75" style="1" customWidth="1"/>
    <col min="6" max="6" width="3.625" style="1" bestFit="1" customWidth="1"/>
    <col min="7" max="7" width="3.75" style="1" bestFit="1" customWidth="1"/>
    <col min="8" max="8" width="4.875" style="1" bestFit="1" customWidth="1"/>
    <col min="9" max="9" width="13.75" style="1" customWidth="1"/>
    <col min="10" max="10" width="17.625" style="1" customWidth="1"/>
    <col min="11" max="11" width="20" style="1" customWidth="1"/>
    <col min="12" max="12" width="16" style="1" customWidth="1"/>
    <col min="13" max="13" width="14.75" style="1" customWidth="1"/>
    <col min="14" max="14" width="10.75" style="1" customWidth="1"/>
    <col min="15" max="16384" width="9" style="1"/>
  </cols>
  <sheetData>
    <row r="1" spans="1:15" s="29" customFormat="1" ht="24" customHeight="1">
      <c r="M1" s="47" t="s">
        <v>74</v>
      </c>
      <c r="O1" s="16"/>
    </row>
    <row r="2" spans="1:15" s="29" customFormat="1" ht="24" customHeight="1">
      <c r="M2" s="16" t="s">
        <v>40</v>
      </c>
      <c r="O2" s="16"/>
    </row>
    <row r="3" spans="1:15" s="29" customFormat="1" ht="24" customHeight="1">
      <c r="A3" s="60" t="s">
        <v>15</v>
      </c>
      <c r="B3" s="60"/>
      <c r="C3" s="60"/>
      <c r="D3" s="60"/>
      <c r="E3" s="60"/>
      <c r="F3" s="60"/>
      <c r="G3" s="60"/>
      <c r="H3" s="60"/>
      <c r="I3" s="60"/>
      <c r="J3" s="60"/>
      <c r="K3" s="60"/>
      <c r="L3" s="60"/>
      <c r="M3" s="60"/>
      <c r="N3" s="60"/>
    </row>
    <row r="4" spans="1:15" s="28" customFormat="1" ht="21.75" customHeight="1">
      <c r="A4" s="31" t="s">
        <v>0</v>
      </c>
      <c r="B4" s="32"/>
      <c r="C4" s="13"/>
      <c r="D4" s="13"/>
      <c r="E4" s="13"/>
      <c r="F4" s="13"/>
      <c r="G4" s="13"/>
      <c r="H4" s="13"/>
      <c r="I4" s="13"/>
      <c r="J4" s="13"/>
      <c r="K4" s="13"/>
      <c r="L4" s="13"/>
      <c r="M4" s="13"/>
      <c r="N4" s="13"/>
      <c r="O4" s="13"/>
    </row>
    <row r="5" spans="1:15" s="28" customFormat="1" ht="21.75" customHeight="1">
      <c r="A5" s="32"/>
      <c r="B5" s="32"/>
      <c r="C5" s="61" t="s">
        <v>68</v>
      </c>
      <c r="D5" s="62"/>
      <c r="E5" s="62"/>
      <c r="F5" s="62"/>
      <c r="G5" s="62"/>
      <c r="H5" s="62"/>
      <c r="I5" s="63"/>
      <c r="J5" s="13"/>
      <c r="K5" s="13"/>
      <c r="L5" s="13"/>
      <c r="M5" s="13"/>
      <c r="N5" s="13"/>
      <c r="O5" s="13"/>
    </row>
    <row r="6" spans="1:15" s="28" customFormat="1" ht="21.75" customHeight="1">
      <c r="A6" s="32"/>
      <c r="B6" s="32"/>
      <c r="C6" s="13"/>
      <c r="D6" s="13"/>
      <c r="E6" s="13"/>
      <c r="F6" s="13"/>
      <c r="G6" s="13"/>
      <c r="H6" s="13"/>
      <c r="I6" s="13"/>
      <c r="J6" s="13"/>
      <c r="K6" s="13"/>
      <c r="L6" s="13"/>
      <c r="M6" s="13"/>
      <c r="N6" s="13"/>
      <c r="O6" s="13"/>
    </row>
    <row r="7" spans="1:15" s="28" customFormat="1" ht="21.75" customHeight="1">
      <c r="A7" s="31" t="s">
        <v>1</v>
      </c>
      <c r="B7" s="32"/>
      <c r="C7" s="13"/>
      <c r="D7" s="13"/>
      <c r="E7" s="13"/>
      <c r="F7" s="13"/>
      <c r="G7" s="13"/>
      <c r="H7" s="13"/>
      <c r="I7" s="13"/>
      <c r="J7" s="13"/>
      <c r="K7" s="13"/>
      <c r="L7" s="13"/>
      <c r="M7" s="13"/>
      <c r="N7" s="13"/>
      <c r="O7" s="13"/>
    </row>
    <row r="8" spans="1:15" s="28" customFormat="1" ht="21.75" customHeight="1">
      <c r="A8" s="32"/>
      <c r="B8" s="32"/>
      <c r="C8" s="61" t="s">
        <v>69</v>
      </c>
      <c r="D8" s="62"/>
      <c r="E8" s="62"/>
      <c r="F8" s="62"/>
      <c r="G8" s="62"/>
      <c r="H8" s="62"/>
      <c r="I8" s="63"/>
      <c r="J8" s="33"/>
      <c r="K8" s="13"/>
      <c r="L8" s="13"/>
      <c r="M8" s="13"/>
      <c r="N8" s="13"/>
      <c r="O8" s="13"/>
    </row>
    <row r="9" spans="1:15" s="28" customFormat="1" ht="21.75" customHeight="1">
      <c r="A9" s="32"/>
      <c r="B9" s="32"/>
      <c r="C9" s="13"/>
      <c r="D9" s="13"/>
      <c r="E9" s="13"/>
      <c r="F9" s="13"/>
      <c r="G9" s="13"/>
      <c r="H9" s="13"/>
      <c r="I9" s="13"/>
      <c r="J9" s="13"/>
      <c r="K9" s="13"/>
      <c r="L9" s="13"/>
      <c r="M9" s="13"/>
      <c r="N9" s="13"/>
      <c r="O9" s="13"/>
    </row>
    <row r="10" spans="1:15" s="28" customFormat="1" ht="21.75" customHeight="1">
      <c r="A10" s="31" t="s">
        <v>2</v>
      </c>
      <c r="B10" s="32"/>
      <c r="C10" s="13"/>
      <c r="D10" s="13"/>
      <c r="E10" s="13"/>
      <c r="F10" s="13"/>
      <c r="G10" s="13"/>
      <c r="H10" s="13"/>
      <c r="I10" s="13"/>
      <c r="J10" s="13"/>
      <c r="K10" s="13"/>
      <c r="L10" s="13"/>
      <c r="M10" s="13"/>
      <c r="N10" s="13"/>
      <c r="O10" s="13"/>
    </row>
    <row r="11" spans="1:15" s="28" customFormat="1" ht="21.75" customHeight="1">
      <c r="A11" s="32"/>
      <c r="B11" s="32"/>
      <c r="C11" s="64" t="s">
        <v>70</v>
      </c>
      <c r="D11" s="64"/>
      <c r="E11" s="64"/>
      <c r="F11" s="64"/>
      <c r="G11" s="64"/>
      <c r="H11" s="64"/>
      <c r="I11" s="64"/>
      <c r="J11" s="64"/>
      <c r="K11" s="34"/>
      <c r="L11" s="13"/>
      <c r="M11" s="13"/>
      <c r="N11" s="13"/>
      <c r="O11" s="13"/>
    </row>
    <row r="12" spans="1:15" s="28" customFormat="1" ht="21.75" customHeight="1">
      <c r="A12" s="32"/>
      <c r="B12" s="32"/>
      <c r="C12" s="13"/>
      <c r="D12" s="13"/>
      <c r="E12" s="13"/>
      <c r="F12" s="13"/>
      <c r="G12" s="13"/>
      <c r="H12" s="13"/>
      <c r="I12" s="13"/>
      <c r="J12" s="13"/>
      <c r="K12" s="13"/>
      <c r="L12" s="13"/>
      <c r="M12" s="13"/>
      <c r="N12" s="13"/>
      <c r="O12" s="13"/>
    </row>
    <row r="13" spans="1:15" s="28" customFormat="1" ht="21.75" customHeight="1">
      <c r="A13" s="31" t="s">
        <v>8</v>
      </c>
      <c r="B13" s="32"/>
      <c r="C13" s="13"/>
      <c r="D13" s="13"/>
      <c r="E13" s="13"/>
      <c r="F13" s="13"/>
      <c r="G13" s="13"/>
      <c r="H13" s="13"/>
      <c r="I13" s="13"/>
      <c r="J13" s="13"/>
      <c r="K13" s="13"/>
      <c r="L13" s="13"/>
      <c r="M13" s="13"/>
      <c r="N13" s="13"/>
      <c r="O13" s="13"/>
    </row>
    <row r="14" spans="1:15" s="28" customFormat="1" ht="24" customHeight="1">
      <c r="A14" s="31"/>
      <c r="B14" s="32"/>
      <c r="C14" s="6" t="s">
        <v>65</v>
      </c>
      <c r="D14" s="13"/>
      <c r="E14" s="13"/>
      <c r="F14" s="13"/>
      <c r="G14" s="13"/>
      <c r="H14" s="13"/>
      <c r="I14" s="13"/>
      <c r="J14" s="13"/>
      <c r="K14" s="13"/>
      <c r="L14" s="13"/>
      <c r="M14" s="13"/>
      <c r="N14" s="13"/>
      <c r="O14" s="13"/>
    </row>
    <row r="15" spans="1:15" s="28" customFormat="1" ht="24" customHeight="1">
      <c r="A15" s="32" t="s">
        <v>20</v>
      </c>
      <c r="B15" s="32"/>
      <c r="C15" s="69" t="s">
        <v>66</v>
      </c>
      <c r="D15" s="69"/>
      <c r="E15" s="69"/>
      <c r="F15" s="70" t="s">
        <v>71</v>
      </c>
      <c r="G15" s="71"/>
      <c r="H15" s="72" t="s">
        <v>73</v>
      </c>
      <c r="I15" s="72"/>
      <c r="J15" s="56"/>
      <c r="K15" s="56"/>
      <c r="L15" s="56"/>
      <c r="M15" s="13"/>
      <c r="N15" s="13"/>
      <c r="O15" s="13"/>
    </row>
    <row r="16" spans="1:15" s="28" customFormat="1" ht="21.75" customHeight="1">
      <c r="A16" s="32"/>
      <c r="B16" s="32"/>
      <c r="C16" s="13"/>
      <c r="D16" s="13"/>
      <c r="E16" s="13"/>
      <c r="F16" s="13"/>
      <c r="G16" s="13"/>
      <c r="H16" s="13"/>
      <c r="I16" s="13"/>
      <c r="J16" s="13"/>
      <c r="K16" s="13"/>
      <c r="L16" s="13"/>
      <c r="M16" s="13"/>
      <c r="N16" s="13"/>
      <c r="O16" s="13"/>
    </row>
    <row r="17" spans="1:15" s="28" customFormat="1" ht="21.75" customHeight="1">
      <c r="A17" s="31" t="s">
        <v>3</v>
      </c>
      <c r="B17" s="32"/>
      <c r="C17" s="13"/>
      <c r="D17" s="13"/>
      <c r="E17" s="13"/>
      <c r="F17" s="13"/>
      <c r="G17" s="13"/>
      <c r="H17" s="21" t="s">
        <v>59</v>
      </c>
      <c r="I17" s="21"/>
      <c r="J17" s="13"/>
      <c r="K17" s="13"/>
      <c r="L17" s="13"/>
      <c r="M17" s="13"/>
      <c r="N17" s="13"/>
      <c r="O17" s="13"/>
    </row>
    <row r="18" spans="1:15" s="28" customFormat="1" ht="21.75" customHeight="1">
      <c r="A18" s="32"/>
      <c r="B18" s="32"/>
      <c r="C18" s="65">
        <v>2970000</v>
      </c>
      <c r="D18" s="66"/>
      <c r="E18" s="66"/>
      <c r="F18" s="66"/>
      <c r="G18" s="35" t="s">
        <v>30</v>
      </c>
      <c r="H18" s="67">
        <f>ROUNDDOWN(C18/2, -3)</f>
        <v>1485000</v>
      </c>
      <c r="I18" s="68"/>
      <c r="J18" s="6" t="s">
        <v>57</v>
      </c>
      <c r="K18" s="13"/>
      <c r="L18" s="13"/>
      <c r="M18" s="13"/>
      <c r="N18" s="13"/>
      <c r="O18" s="13"/>
    </row>
    <row r="19" spans="1:15" s="28" customFormat="1" ht="21.75" customHeight="1">
      <c r="A19" s="32"/>
      <c r="B19" s="32"/>
      <c r="C19" s="13"/>
      <c r="D19" s="13"/>
      <c r="E19" s="13"/>
      <c r="F19" s="13"/>
      <c r="G19" s="13"/>
      <c r="H19" s="13"/>
      <c r="I19" s="13"/>
      <c r="J19" s="13"/>
      <c r="K19" s="13"/>
      <c r="L19" s="13"/>
      <c r="M19" s="13"/>
      <c r="N19" s="13"/>
      <c r="O19" s="13"/>
    </row>
    <row r="20" spans="1:15" s="28" customFormat="1" ht="21.75" customHeight="1">
      <c r="A20" s="31" t="s">
        <v>4</v>
      </c>
      <c r="B20" s="32"/>
      <c r="C20" s="13"/>
      <c r="D20" s="13"/>
      <c r="E20" s="13"/>
      <c r="F20" s="13"/>
      <c r="G20" s="13"/>
      <c r="H20" s="13"/>
      <c r="I20" s="13"/>
      <c r="J20" s="13"/>
      <c r="K20" s="13"/>
      <c r="L20" s="13"/>
      <c r="M20" s="13"/>
      <c r="N20" s="13"/>
      <c r="O20" s="13"/>
    </row>
    <row r="21" spans="1:15" s="28" customFormat="1" ht="21.75" customHeight="1">
      <c r="A21" s="13"/>
      <c r="B21" s="13"/>
      <c r="C21" s="13"/>
      <c r="D21" s="13"/>
      <c r="E21" s="13"/>
      <c r="F21" s="13"/>
      <c r="G21" s="13"/>
      <c r="H21" s="13"/>
      <c r="I21" s="13"/>
      <c r="J21" s="13"/>
      <c r="K21" s="13"/>
      <c r="L21" s="13"/>
      <c r="M21" s="13"/>
      <c r="N21" s="13"/>
      <c r="O21" s="13"/>
    </row>
    <row r="22" spans="1:15" s="17" customFormat="1" ht="30.75" customHeight="1">
      <c r="A22" s="6" t="s">
        <v>41</v>
      </c>
      <c r="B22" s="6"/>
      <c r="C22" s="6"/>
      <c r="D22" s="6"/>
      <c r="E22" s="6"/>
      <c r="F22" s="6"/>
      <c r="G22" s="6"/>
      <c r="H22" s="6"/>
      <c r="I22" s="6"/>
      <c r="J22" s="6"/>
      <c r="K22" s="6"/>
      <c r="L22" s="6"/>
      <c r="M22" s="6"/>
      <c r="N22" s="6"/>
      <c r="O22" s="6"/>
    </row>
    <row r="23" spans="1:15" s="17" customFormat="1" ht="16.5" customHeight="1">
      <c r="A23" s="6"/>
      <c r="B23" s="6"/>
      <c r="C23" s="6"/>
      <c r="D23" s="6"/>
      <c r="E23" s="6"/>
      <c r="F23" s="6"/>
      <c r="G23" s="6"/>
      <c r="H23" s="6"/>
      <c r="I23" s="6"/>
      <c r="J23" s="6"/>
      <c r="K23" s="6"/>
      <c r="L23" s="6"/>
      <c r="M23" s="6"/>
      <c r="N23" s="6"/>
      <c r="O23" s="6"/>
    </row>
    <row r="24" spans="1:15" s="17" customFormat="1" ht="30.75" customHeight="1">
      <c r="A24" s="6"/>
      <c r="B24" s="59" t="s">
        <v>63</v>
      </c>
      <c r="C24" s="59"/>
      <c r="D24" s="59"/>
      <c r="E24" s="59"/>
      <c r="F24" s="23">
        <v>10</v>
      </c>
      <c r="G24" s="55" t="s">
        <v>27</v>
      </c>
      <c r="H24" s="55">
        <v>110</v>
      </c>
      <c r="I24" s="25" t="s">
        <v>31</v>
      </c>
      <c r="J24" s="57">
        <f>ROUNDDOWN(C18*F24/H24,0)</f>
        <v>270000</v>
      </c>
      <c r="K24" s="6" t="s">
        <v>26</v>
      </c>
      <c r="L24" s="6"/>
      <c r="M24" s="6"/>
      <c r="N24" s="6"/>
      <c r="O24" s="6"/>
    </row>
    <row r="25" spans="1:15" s="51" customFormat="1" ht="16.5" customHeight="1">
      <c r="B25" s="52"/>
      <c r="C25" s="52"/>
      <c r="D25" s="52"/>
      <c r="E25" s="52"/>
      <c r="F25" s="49"/>
      <c r="G25" s="52"/>
      <c r="H25" s="52"/>
      <c r="I25" s="53"/>
      <c r="J25" s="54"/>
    </row>
    <row r="26" spans="1:15" s="17" customFormat="1" ht="30.75" customHeight="1">
      <c r="A26" s="6"/>
      <c r="B26" s="6" t="s">
        <v>61</v>
      </c>
      <c r="C26" s="6"/>
      <c r="D26" s="6"/>
      <c r="E26" s="6"/>
      <c r="F26" s="6"/>
      <c r="G26" s="6"/>
      <c r="H26" s="6"/>
      <c r="I26" s="6"/>
      <c r="J26" s="6"/>
      <c r="K26" s="6"/>
      <c r="L26" s="6"/>
      <c r="M26" s="6"/>
      <c r="N26" s="6"/>
      <c r="O26" s="6"/>
    </row>
    <row r="27" spans="1:15" s="17" customFormat="1" ht="30.75" customHeight="1">
      <c r="A27" s="6"/>
      <c r="B27" s="59" t="s">
        <v>63</v>
      </c>
      <c r="C27" s="59"/>
      <c r="D27" s="59"/>
      <c r="E27" s="59"/>
      <c r="F27" s="49">
        <f>+F24</f>
        <v>10</v>
      </c>
      <c r="G27" s="55" t="s">
        <v>27</v>
      </c>
      <c r="H27" s="55">
        <v>110</v>
      </c>
      <c r="I27" s="25" t="s">
        <v>31</v>
      </c>
      <c r="J27" s="26">
        <f>ROUNDDOWN(H18*F27/H27,0)</f>
        <v>135000</v>
      </c>
      <c r="K27" s="6"/>
      <c r="L27" s="6"/>
      <c r="M27" s="6"/>
      <c r="N27" s="6"/>
      <c r="O27" s="6"/>
    </row>
    <row r="28" spans="1:15" s="17" customFormat="1" ht="24.6" customHeight="1">
      <c r="A28" s="6"/>
      <c r="B28" s="55"/>
      <c r="C28" s="55"/>
      <c r="D28" s="55"/>
      <c r="E28" s="55"/>
      <c r="F28" s="49"/>
      <c r="G28" s="55"/>
      <c r="H28" s="55"/>
      <c r="I28" s="25"/>
      <c r="J28" s="48"/>
      <c r="K28" s="6"/>
      <c r="L28" s="6"/>
      <c r="M28" s="6"/>
      <c r="N28" s="6"/>
      <c r="O28" s="6"/>
    </row>
    <row r="29" spans="1:15" s="17" customFormat="1" ht="30.75" customHeight="1">
      <c r="A29" s="6" t="s">
        <v>42</v>
      </c>
      <c r="B29" s="6"/>
      <c r="C29" s="6"/>
      <c r="D29" s="6"/>
      <c r="E29" s="6"/>
      <c r="F29" s="6"/>
      <c r="G29" s="6"/>
      <c r="H29" s="6"/>
      <c r="I29" s="6"/>
      <c r="J29" s="6"/>
      <c r="K29" s="6"/>
      <c r="L29" s="6"/>
      <c r="M29" s="6"/>
      <c r="N29" s="6"/>
      <c r="O29" s="6"/>
    </row>
    <row r="30" spans="1:15" s="17" customFormat="1" ht="22.5" customHeight="1">
      <c r="A30" s="6"/>
      <c r="B30" s="27" t="s">
        <v>19</v>
      </c>
      <c r="C30" s="6"/>
      <c r="D30" s="6"/>
      <c r="E30" s="6"/>
      <c r="F30" s="6"/>
      <c r="G30" s="6"/>
      <c r="H30" s="6"/>
      <c r="I30" s="6"/>
      <c r="J30" s="6"/>
      <c r="K30" s="6"/>
      <c r="L30" s="6"/>
      <c r="M30" s="6"/>
      <c r="N30" s="6"/>
      <c r="O30" s="6"/>
    </row>
    <row r="31" spans="1:15" s="28" customFormat="1" ht="22.5" customHeight="1">
      <c r="A31" s="6"/>
      <c r="B31" s="27" t="s">
        <v>18</v>
      </c>
      <c r="C31" s="6"/>
      <c r="D31" s="6"/>
      <c r="E31" s="6"/>
      <c r="F31" s="6"/>
      <c r="G31" s="6"/>
      <c r="H31" s="6"/>
      <c r="I31" s="6"/>
      <c r="J31" s="13"/>
      <c r="K31" s="13"/>
      <c r="L31" s="13"/>
      <c r="M31" s="13"/>
      <c r="N31" s="13"/>
      <c r="O31" s="13"/>
    </row>
    <row r="32" spans="1:15" s="28" customFormat="1" ht="23.25" customHeight="1">
      <c r="A32" s="6"/>
      <c r="B32" s="27"/>
      <c r="C32" s="6"/>
      <c r="D32" s="6"/>
      <c r="E32" s="6"/>
      <c r="F32" s="6"/>
      <c r="G32" s="6"/>
      <c r="H32" s="6"/>
      <c r="I32" s="6"/>
      <c r="J32" s="13"/>
      <c r="K32" s="13"/>
      <c r="L32" s="13"/>
      <c r="M32" s="13"/>
      <c r="N32" s="13"/>
      <c r="O32" s="13"/>
    </row>
    <row r="33" spans="1:14">
      <c r="A33" s="3"/>
      <c r="B33" s="3"/>
      <c r="C33" s="3"/>
      <c r="D33" s="3"/>
      <c r="E33" s="3"/>
      <c r="F33" s="3"/>
      <c r="G33" s="3"/>
      <c r="H33" s="3"/>
      <c r="I33" s="3"/>
      <c r="J33" s="3"/>
      <c r="K33" s="3"/>
      <c r="L33" s="3"/>
      <c r="M33" s="3"/>
      <c r="N33" s="3"/>
    </row>
    <row r="34" spans="1:14">
      <c r="A34" s="3"/>
      <c r="B34" s="3"/>
      <c r="C34" s="3"/>
      <c r="D34" s="3"/>
      <c r="E34" s="3"/>
      <c r="F34" s="3"/>
      <c r="G34" s="3"/>
      <c r="H34" s="3"/>
      <c r="I34" s="3"/>
      <c r="J34" s="3"/>
      <c r="K34" s="3"/>
      <c r="L34" s="3"/>
      <c r="M34" s="3"/>
      <c r="N34" s="3"/>
    </row>
    <row r="35" spans="1:14">
      <c r="A35" s="3"/>
      <c r="B35" s="3"/>
      <c r="C35" s="3"/>
      <c r="D35" s="3"/>
      <c r="E35" s="3"/>
      <c r="F35" s="3"/>
      <c r="G35" s="3"/>
      <c r="H35" s="3"/>
      <c r="I35" s="3"/>
      <c r="J35" s="3"/>
      <c r="K35" s="3"/>
      <c r="L35" s="3"/>
      <c r="M35" s="3"/>
      <c r="N35" s="3"/>
    </row>
    <row r="36" spans="1:14">
      <c r="A36" s="3"/>
      <c r="B36" s="3"/>
      <c r="C36" s="3"/>
      <c r="D36" s="3"/>
      <c r="E36" s="3"/>
      <c r="F36" s="3"/>
      <c r="G36" s="3"/>
      <c r="H36" s="3"/>
      <c r="I36" s="3"/>
      <c r="J36" s="3"/>
      <c r="K36" s="3"/>
      <c r="L36" s="3"/>
      <c r="M36" s="3"/>
      <c r="N36" s="3"/>
    </row>
    <row r="37" spans="1:14">
      <c r="A37" s="3"/>
      <c r="B37" s="3"/>
      <c r="C37" s="3"/>
      <c r="D37" s="3"/>
      <c r="E37" s="3"/>
      <c r="F37" s="3"/>
      <c r="G37" s="3"/>
      <c r="H37" s="3"/>
      <c r="I37" s="3"/>
      <c r="J37" s="3"/>
      <c r="K37" s="3"/>
      <c r="L37" s="3"/>
      <c r="M37" s="3"/>
      <c r="N37" s="3"/>
    </row>
    <row r="38" spans="1:14">
      <c r="A38" s="3"/>
      <c r="B38" s="3"/>
      <c r="C38" s="3"/>
      <c r="D38" s="3"/>
      <c r="E38" s="3"/>
      <c r="F38" s="3"/>
      <c r="G38" s="3"/>
      <c r="H38" s="3"/>
      <c r="I38" s="3"/>
      <c r="J38" s="3"/>
      <c r="K38" s="3"/>
      <c r="L38" s="3"/>
      <c r="M38" s="3"/>
      <c r="N38" s="3"/>
    </row>
    <row r="39" spans="1:14">
      <c r="A39" s="3"/>
      <c r="B39" s="3"/>
      <c r="C39" s="3"/>
      <c r="D39" s="3"/>
      <c r="E39" s="3"/>
      <c r="F39" s="3"/>
      <c r="G39" s="3"/>
      <c r="H39" s="3"/>
      <c r="I39" s="3"/>
      <c r="J39" s="3"/>
      <c r="K39" s="3"/>
      <c r="L39" s="3"/>
      <c r="M39" s="3"/>
      <c r="N39" s="3"/>
    </row>
    <row r="40" spans="1:14">
      <c r="A40" s="3"/>
      <c r="B40" s="3"/>
      <c r="C40" s="3"/>
      <c r="D40" s="3"/>
      <c r="E40" s="3"/>
      <c r="F40" s="3"/>
      <c r="G40" s="3"/>
      <c r="H40" s="3"/>
      <c r="I40" s="3"/>
      <c r="J40" s="3"/>
      <c r="K40" s="3"/>
      <c r="L40" s="3"/>
      <c r="M40" s="3"/>
      <c r="N40" s="3"/>
    </row>
    <row r="41" spans="1:14">
      <c r="A41" s="3"/>
      <c r="B41" s="3"/>
      <c r="C41" s="3"/>
      <c r="D41" s="3"/>
      <c r="E41" s="3"/>
      <c r="F41" s="3"/>
      <c r="G41" s="3"/>
      <c r="H41" s="3"/>
      <c r="I41" s="3"/>
      <c r="J41" s="3"/>
      <c r="K41" s="3"/>
      <c r="L41" s="3"/>
      <c r="M41" s="3"/>
      <c r="N41" s="3"/>
    </row>
    <row r="42" spans="1:14">
      <c r="A42" s="3"/>
      <c r="B42" s="3"/>
      <c r="C42" s="3"/>
      <c r="D42" s="3"/>
      <c r="E42" s="3"/>
      <c r="F42" s="3"/>
      <c r="G42" s="3"/>
      <c r="H42" s="3"/>
      <c r="I42" s="3"/>
      <c r="J42" s="3"/>
      <c r="K42" s="3"/>
      <c r="L42" s="3"/>
      <c r="M42" s="3"/>
      <c r="N42" s="3"/>
    </row>
    <row r="43" spans="1:14">
      <c r="A43" s="3"/>
      <c r="B43" s="3"/>
      <c r="C43" s="3"/>
      <c r="D43" s="3"/>
      <c r="E43" s="3"/>
      <c r="F43" s="3"/>
      <c r="G43" s="3"/>
      <c r="H43" s="3"/>
      <c r="I43" s="3"/>
      <c r="J43" s="3"/>
      <c r="K43" s="3"/>
      <c r="L43" s="3"/>
      <c r="M43" s="3"/>
      <c r="N43" s="3"/>
    </row>
    <row r="44" spans="1:14">
      <c r="A44" s="3"/>
      <c r="B44" s="3"/>
      <c r="C44" s="3"/>
      <c r="D44" s="3"/>
      <c r="E44" s="3"/>
      <c r="F44" s="3"/>
      <c r="G44" s="3"/>
      <c r="H44" s="3"/>
      <c r="I44" s="3"/>
      <c r="J44" s="3"/>
      <c r="K44" s="3"/>
      <c r="L44" s="3"/>
      <c r="M44" s="3"/>
      <c r="N44" s="3"/>
    </row>
    <row r="45" spans="1:14">
      <c r="A45" s="3"/>
      <c r="B45" s="3"/>
      <c r="C45" s="3"/>
      <c r="D45" s="3"/>
      <c r="E45" s="3"/>
      <c r="F45" s="3"/>
      <c r="G45" s="3"/>
      <c r="H45" s="3"/>
      <c r="I45" s="3"/>
      <c r="J45" s="3"/>
      <c r="K45" s="3"/>
      <c r="L45" s="3"/>
      <c r="M45" s="3"/>
      <c r="N45" s="3"/>
    </row>
  </sheetData>
  <mergeCells count="11">
    <mergeCell ref="C18:F18"/>
    <mergeCell ref="H18:I18"/>
    <mergeCell ref="B24:E24"/>
    <mergeCell ref="B27:E27"/>
    <mergeCell ref="A3:N3"/>
    <mergeCell ref="C5:I5"/>
    <mergeCell ref="C8:I8"/>
    <mergeCell ref="C11:J11"/>
    <mergeCell ref="C15:E15"/>
    <mergeCell ref="F15:G15"/>
    <mergeCell ref="H15:I15"/>
  </mergeCells>
  <phoneticPr fontId="1"/>
  <dataValidations count="1">
    <dataValidation type="list" allowBlank="1" showInputMessage="1" showErrorMessage="1" sqref="F15:G15" xr:uid="{1E37FA08-4570-45EB-9948-A45B8D99894C}">
      <formula1>"施設,設備"</formula1>
    </dataValidation>
  </dataValidations>
  <pageMargins left="0.78740157480314965" right="0.78740157480314965" top="0.98425196850393704" bottom="0.98425196850393704" header="0.51181102362204722" footer="0.51181102362204722"/>
  <pageSetup paperSize="9" scale="7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9FC97-2646-4FFD-B41C-BE151DF3FE79}">
  <sheetPr>
    <tabColor rgb="FFFFC000"/>
    <pageSetUpPr fitToPage="1"/>
  </sheetPr>
  <dimension ref="A1:O62"/>
  <sheetViews>
    <sheetView view="pageBreakPreview" topLeftCell="A12" zoomScale="85" zoomScaleNormal="100" zoomScaleSheetLayoutView="85" workbookViewId="0">
      <selection activeCell="L25" sqref="C25:L25"/>
    </sheetView>
  </sheetViews>
  <sheetFormatPr defaultRowHeight="24" customHeight="1"/>
  <cols>
    <col min="1" max="1" width="3.125" style="1" customWidth="1"/>
    <col min="2" max="2" width="3.25" style="1" customWidth="1"/>
    <col min="3" max="4" width="8.125" style="1" customWidth="1"/>
    <col min="5" max="5" width="5.75" style="1" customWidth="1"/>
    <col min="6" max="6" width="3.625" style="1" bestFit="1" customWidth="1"/>
    <col min="7" max="7" width="3.75" style="1" bestFit="1" customWidth="1"/>
    <col min="8" max="8" width="4.875" style="1" bestFit="1" customWidth="1"/>
    <col min="9" max="9" width="13.75" style="1" customWidth="1"/>
    <col min="10" max="14" width="18.625" style="1" customWidth="1"/>
    <col min="15" max="16384" width="9" style="1"/>
  </cols>
  <sheetData>
    <row r="1" spans="1:15" s="29" customFormat="1" ht="24" customHeight="1">
      <c r="N1" s="46" t="s">
        <v>75</v>
      </c>
      <c r="O1" s="16"/>
    </row>
    <row r="2" spans="1:15" s="29" customFormat="1" ht="24" customHeight="1">
      <c r="N2" s="16" t="s">
        <v>39</v>
      </c>
      <c r="O2" s="16"/>
    </row>
    <row r="3" spans="1:15" s="30" customFormat="1" ht="44.45" customHeight="1">
      <c r="A3" s="60" t="s">
        <v>15</v>
      </c>
      <c r="B3" s="60"/>
      <c r="C3" s="60"/>
      <c r="D3" s="60"/>
      <c r="E3" s="60"/>
      <c r="F3" s="60"/>
      <c r="G3" s="60"/>
      <c r="H3" s="60"/>
      <c r="I3" s="60"/>
      <c r="J3" s="60"/>
      <c r="K3" s="60"/>
      <c r="L3" s="60"/>
      <c r="M3" s="60"/>
      <c r="N3" s="60"/>
      <c r="O3" s="29"/>
    </row>
    <row r="4" spans="1:15" s="28" customFormat="1" ht="24" customHeight="1">
      <c r="A4" s="31" t="s">
        <v>0</v>
      </c>
      <c r="B4" s="32"/>
      <c r="C4" s="13"/>
      <c r="D4" s="13"/>
      <c r="E4" s="13"/>
      <c r="F4" s="13"/>
      <c r="G4" s="13"/>
      <c r="H4" s="13"/>
      <c r="I4" s="13"/>
      <c r="J4" s="13"/>
      <c r="K4" s="13"/>
      <c r="L4" s="13"/>
      <c r="M4" s="13"/>
      <c r="N4" s="13"/>
      <c r="O4" s="13"/>
    </row>
    <row r="5" spans="1:15" s="28" customFormat="1" ht="24" customHeight="1">
      <c r="A5" s="32"/>
      <c r="B5" s="32"/>
      <c r="C5" s="61" t="s">
        <v>68</v>
      </c>
      <c r="D5" s="62"/>
      <c r="E5" s="62"/>
      <c r="F5" s="62"/>
      <c r="G5" s="62"/>
      <c r="H5" s="62"/>
      <c r="I5" s="63"/>
      <c r="J5" s="13"/>
      <c r="K5" s="13"/>
      <c r="L5" s="13"/>
      <c r="M5" s="13"/>
      <c r="N5" s="13"/>
      <c r="O5" s="13"/>
    </row>
    <row r="6" spans="1:15" s="28" customFormat="1" ht="24" customHeight="1">
      <c r="A6" s="32"/>
      <c r="B6" s="32"/>
      <c r="C6" s="13"/>
      <c r="D6" s="13"/>
      <c r="E6" s="13"/>
      <c r="F6" s="13"/>
      <c r="G6" s="13"/>
      <c r="H6" s="13"/>
      <c r="I6" s="13"/>
      <c r="J6" s="13"/>
      <c r="K6" s="13"/>
      <c r="L6" s="13"/>
      <c r="M6" s="13"/>
      <c r="N6" s="13"/>
      <c r="O6" s="13"/>
    </row>
    <row r="7" spans="1:15" s="28" customFormat="1" ht="24" customHeight="1">
      <c r="A7" s="31" t="s">
        <v>1</v>
      </c>
      <c r="B7" s="32"/>
      <c r="C7" s="13"/>
      <c r="D7" s="13"/>
      <c r="E7" s="13"/>
      <c r="F7" s="13"/>
      <c r="G7" s="13"/>
      <c r="H7" s="13"/>
      <c r="I7" s="13"/>
      <c r="J7" s="13"/>
      <c r="K7" s="13"/>
      <c r="L7" s="13"/>
      <c r="M7" s="13"/>
      <c r="N7" s="13"/>
      <c r="O7" s="13"/>
    </row>
    <row r="8" spans="1:15" s="28" customFormat="1" ht="24" customHeight="1">
      <c r="A8" s="32"/>
      <c r="B8" s="32"/>
      <c r="C8" s="61" t="s">
        <v>69</v>
      </c>
      <c r="D8" s="62"/>
      <c r="E8" s="62"/>
      <c r="F8" s="62"/>
      <c r="G8" s="62"/>
      <c r="H8" s="62"/>
      <c r="I8" s="63"/>
      <c r="J8" s="33"/>
      <c r="K8" s="13"/>
      <c r="L8" s="13"/>
      <c r="M8" s="13"/>
      <c r="N8" s="13"/>
      <c r="O8" s="13"/>
    </row>
    <row r="9" spans="1:15" s="28" customFormat="1" ht="24" customHeight="1">
      <c r="A9" s="32"/>
      <c r="B9" s="32"/>
      <c r="C9" s="13"/>
      <c r="D9" s="13"/>
      <c r="E9" s="13"/>
      <c r="F9" s="13"/>
      <c r="G9" s="13"/>
      <c r="H9" s="13"/>
      <c r="I9" s="13"/>
      <c r="J9" s="13"/>
      <c r="K9" s="13"/>
      <c r="L9" s="13"/>
      <c r="M9" s="13"/>
      <c r="N9" s="13"/>
      <c r="O9" s="13"/>
    </row>
    <row r="10" spans="1:15" s="28" customFormat="1" ht="24" customHeight="1">
      <c r="A10" s="31" t="s">
        <v>2</v>
      </c>
      <c r="B10" s="32"/>
      <c r="C10" s="13"/>
      <c r="D10" s="13"/>
      <c r="E10" s="13"/>
      <c r="F10" s="13"/>
      <c r="G10" s="13"/>
      <c r="H10" s="13"/>
      <c r="I10" s="13"/>
      <c r="J10" s="13"/>
      <c r="K10" s="13"/>
      <c r="L10" s="13"/>
      <c r="M10" s="13"/>
      <c r="N10" s="13"/>
      <c r="O10" s="13"/>
    </row>
    <row r="11" spans="1:15" s="28" customFormat="1" ht="24" customHeight="1">
      <c r="A11" s="32"/>
      <c r="B11" s="32"/>
      <c r="C11" s="64" t="s">
        <v>70</v>
      </c>
      <c r="D11" s="64"/>
      <c r="E11" s="64"/>
      <c r="F11" s="64"/>
      <c r="G11" s="64"/>
      <c r="H11" s="64"/>
      <c r="I11" s="64"/>
      <c r="J11" s="64"/>
      <c r="K11" s="34"/>
      <c r="L11" s="13"/>
      <c r="M11" s="13"/>
      <c r="N11" s="13"/>
      <c r="O11" s="13"/>
    </row>
    <row r="12" spans="1:15" s="28" customFormat="1" ht="24" customHeight="1">
      <c r="A12" s="32"/>
      <c r="B12" s="32"/>
      <c r="C12" s="13"/>
      <c r="D12" s="13"/>
      <c r="E12" s="13"/>
      <c r="F12" s="13"/>
      <c r="G12" s="13"/>
      <c r="H12" s="13"/>
      <c r="I12" s="13"/>
      <c r="J12" s="13"/>
      <c r="K12" s="13"/>
      <c r="L12" s="13"/>
      <c r="M12" s="13"/>
      <c r="N12" s="13"/>
      <c r="O12" s="13"/>
    </row>
    <row r="13" spans="1:15" s="28" customFormat="1" ht="24" customHeight="1">
      <c r="A13" s="31" t="s">
        <v>8</v>
      </c>
      <c r="B13" s="32"/>
      <c r="C13" s="13"/>
      <c r="D13" s="13"/>
      <c r="E13" s="13"/>
      <c r="F13" s="13"/>
      <c r="G13" s="13"/>
      <c r="H13" s="13"/>
      <c r="I13" s="13"/>
      <c r="J13" s="13"/>
      <c r="K13" s="13"/>
      <c r="L13" s="13"/>
      <c r="M13" s="13"/>
      <c r="N13" s="13"/>
      <c r="O13" s="13"/>
    </row>
    <row r="14" spans="1:15" s="28" customFormat="1" ht="24" customHeight="1">
      <c r="A14" s="31"/>
      <c r="B14" s="32"/>
      <c r="C14" s="6" t="s">
        <v>65</v>
      </c>
      <c r="D14" s="13"/>
      <c r="E14" s="13"/>
      <c r="F14" s="13"/>
      <c r="G14" s="13"/>
      <c r="H14" s="13"/>
      <c r="I14" s="13"/>
      <c r="J14" s="13"/>
      <c r="K14" s="13"/>
      <c r="L14" s="13"/>
      <c r="M14" s="13"/>
      <c r="N14" s="13"/>
      <c r="O14" s="13"/>
    </row>
    <row r="15" spans="1:15" s="28" customFormat="1" ht="24" customHeight="1">
      <c r="A15" s="32" t="s">
        <v>20</v>
      </c>
      <c r="B15" s="32"/>
      <c r="C15" s="69" t="s">
        <v>66</v>
      </c>
      <c r="D15" s="69"/>
      <c r="E15" s="69"/>
      <c r="F15" s="70" t="s">
        <v>71</v>
      </c>
      <c r="G15" s="71"/>
      <c r="H15" s="72" t="s">
        <v>73</v>
      </c>
      <c r="I15" s="72"/>
      <c r="J15" s="13"/>
      <c r="K15" s="13"/>
      <c r="L15" s="56"/>
      <c r="M15" s="13"/>
      <c r="N15" s="13"/>
      <c r="O15" s="13"/>
    </row>
    <row r="16" spans="1:15" s="28" customFormat="1" ht="24" customHeight="1">
      <c r="A16" s="32"/>
      <c r="B16" s="32"/>
      <c r="C16" s="13"/>
      <c r="D16" s="13"/>
      <c r="E16" s="13"/>
      <c r="F16" s="13"/>
      <c r="G16" s="13"/>
      <c r="H16" s="13"/>
      <c r="I16" s="13"/>
      <c r="J16" s="13"/>
      <c r="K16" s="13"/>
      <c r="L16" s="13"/>
      <c r="M16" s="13"/>
      <c r="N16" s="13"/>
      <c r="O16" s="13"/>
    </row>
    <row r="17" spans="1:15" s="28" customFormat="1" ht="24" customHeight="1">
      <c r="A17" s="31" t="s">
        <v>3</v>
      </c>
      <c r="B17" s="32"/>
      <c r="C17" s="13"/>
      <c r="D17" s="13"/>
      <c r="E17" s="13"/>
      <c r="F17" s="13"/>
      <c r="G17" s="13"/>
      <c r="H17" s="21" t="s">
        <v>59</v>
      </c>
      <c r="I17" s="21"/>
      <c r="J17" s="13"/>
      <c r="K17" s="13"/>
      <c r="L17" s="13"/>
      <c r="M17" s="13"/>
      <c r="N17" s="13"/>
      <c r="O17" s="13"/>
    </row>
    <row r="18" spans="1:15" s="28" customFormat="1" ht="24" customHeight="1">
      <c r="A18" s="32"/>
      <c r="B18" s="32"/>
      <c r="C18" s="65">
        <v>3025000</v>
      </c>
      <c r="D18" s="66"/>
      <c r="E18" s="66"/>
      <c r="F18" s="66"/>
      <c r="G18" s="35" t="s">
        <v>30</v>
      </c>
      <c r="H18" s="67" cm="1">
        <f t="array" ref="H18">SUM(ROUNDDOWN(N24:N28/2,-3))</f>
        <v>1512000</v>
      </c>
      <c r="I18" s="68"/>
      <c r="J18" s="6" t="s">
        <v>57</v>
      </c>
      <c r="K18" s="13"/>
      <c r="L18" s="13"/>
      <c r="M18" s="13"/>
      <c r="N18" s="13"/>
      <c r="O18" s="13"/>
    </row>
    <row r="19" spans="1:15" s="28" customFormat="1" ht="24" customHeight="1">
      <c r="A19" s="32"/>
      <c r="B19" s="32"/>
      <c r="C19" s="13"/>
      <c r="D19" s="13"/>
      <c r="E19" s="13"/>
      <c r="F19" s="13"/>
      <c r="G19" s="13"/>
      <c r="H19" s="13"/>
      <c r="I19" s="13"/>
      <c r="J19" s="13"/>
      <c r="K19" s="13"/>
      <c r="L19" s="13"/>
      <c r="M19" s="13"/>
      <c r="N19" s="13"/>
      <c r="O19" s="13"/>
    </row>
    <row r="20" spans="1:15" s="28" customFormat="1" ht="24" customHeight="1">
      <c r="A20" s="31" t="s">
        <v>4</v>
      </c>
      <c r="B20" s="32"/>
      <c r="C20" s="13"/>
      <c r="D20" s="13"/>
      <c r="E20" s="13"/>
      <c r="F20" s="13"/>
      <c r="G20" s="13"/>
      <c r="H20" s="13"/>
      <c r="I20" s="13"/>
      <c r="J20" s="13"/>
      <c r="K20" s="13"/>
      <c r="L20" s="13"/>
      <c r="M20" s="13"/>
      <c r="N20" s="13"/>
      <c r="O20" s="13"/>
    </row>
    <row r="21" spans="1:15" s="28" customFormat="1" ht="24" customHeight="1">
      <c r="A21" s="6" t="s">
        <v>13</v>
      </c>
      <c r="B21" s="6"/>
      <c r="C21" s="13"/>
      <c r="D21" s="13"/>
      <c r="E21" s="13"/>
      <c r="F21" s="13"/>
      <c r="G21" s="13"/>
      <c r="H21" s="13"/>
      <c r="I21" s="13"/>
      <c r="J21" s="13"/>
      <c r="K21" s="13"/>
      <c r="L21" s="13"/>
      <c r="M21" s="13"/>
      <c r="N21" s="13"/>
      <c r="O21" s="13"/>
    </row>
    <row r="22" spans="1:15" s="2" customFormat="1" ht="24" customHeight="1">
      <c r="A22" s="4"/>
      <c r="B22" s="75"/>
      <c r="C22" s="76"/>
      <c r="D22" s="76"/>
      <c r="E22" s="76"/>
      <c r="F22" s="76"/>
      <c r="G22" s="76"/>
      <c r="H22" s="76"/>
      <c r="I22" s="77"/>
      <c r="J22" s="74" t="s">
        <v>5</v>
      </c>
      <c r="K22" s="74"/>
      <c r="L22" s="74"/>
      <c r="M22" s="87" t="s">
        <v>6</v>
      </c>
      <c r="N22" s="74" t="s">
        <v>10</v>
      </c>
      <c r="O22" s="4"/>
    </row>
    <row r="23" spans="1:15" s="2" customFormat="1" ht="38.1" customHeight="1">
      <c r="A23" s="4"/>
      <c r="B23" s="78"/>
      <c r="C23" s="79"/>
      <c r="D23" s="79"/>
      <c r="E23" s="79"/>
      <c r="F23" s="79"/>
      <c r="G23" s="79"/>
      <c r="H23" s="79"/>
      <c r="I23" s="80"/>
      <c r="J23" s="7" t="s">
        <v>56</v>
      </c>
      <c r="K23" s="7" t="s">
        <v>55</v>
      </c>
      <c r="L23" s="7" t="s">
        <v>54</v>
      </c>
      <c r="M23" s="88"/>
      <c r="N23" s="74"/>
      <c r="O23" s="4"/>
    </row>
    <row r="24" spans="1:15" s="28" customFormat="1" ht="24" customHeight="1">
      <c r="A24" s="13"/>
      <c r="B24" s="84" t="s">
        <v>9</v>
      </c>
      <c r="C24" s="81" t="s">
        <v>72</v>
      </c>
      <c r="D24" s="82"/>
      <c r="E24" s="82"/>
      <c r="F24" s="82"/>
      <c r="G24" s="82"/>
      <c r="H24" s="82"/>
      <c r="I24" s="83"/>
      <c r="J24" s="36"/>
      <c r="K24" s="36"/>
      <c r="L24" s="36">
        <v>2970000</v>
      </c>
      <c r="M24" s="36"/>
      <c r="N24" s="37">
        <f t="shared" ref="N24:N29" si="0">SUM(J24:M24)</f>
        <v>2970000</v>
      </c>
      <c r="O24" s="13"/>
    </row>
    <row r="25" spans="1:15" s="28" customFormat="1" ht="24" customHeight="1">
      <c r="A25" s="13"/>
      <c r="B25" s="85"/>
      <c r="C25" s="81" t="s">
        <v>77</v>
      </c>
      <c r="D25" s="82"/>
      <c r="E25" s="82"/>
      <c r="F25" s="82"/>
      <c r="G25" s="82"/>
      <c r="H25" s="82"/>
      <c r="I25" s="83"/>
      <c r="J25" s="36"/>
      <c r="K25" s="36"/>
      <c r="L25" s="36">
        <v>55000</v>
      </c>
      <c r="M25" s="36"/>
      <c r="N25" s="37">
        <f t="shared" si="0"/>
        <v>55000</v>
      </c>
      <c r="O25" s="13"/>
    </row>
    <row r="26" spans="1:15" s="28" customFormat="1" ht="24" customHeight="1">
      <c r="A26" s="13"/>
      <c r="B26" s="85"/>
      <c r="C26" s="81"/>
      <c r="D26" s="82"/>
      <c r="E26" s="82"/>
      <c r="F26" s="82"/>
      <c r="G26" s="82"/>
      <c r="H26" s="82"/>
      <c r="I26" s="83"/>
      <c r="J26" s="36"/>
      <c r="K26" s="36"/>
      <c r="L26" s="36"/>
      <c r="M26" s="36"/>
      <c r="N26" s="37">
        <f t="shared" si="0"/>
        <v>0</v>
      </c>
      <c r="O26" s="13"/>
    </row>
    <row r="27" spans="1:15" s="28" customFormat="1" ht="24" customHeight="1">
      <c r="A27" s="13"/>
      <c r="B27" s="85"/>
      <c r="C27" s="81"/>
      <c r="D27" s="82"/>
      <c r="E27" s="82"/>
      <c r="F27" s="82"/>
      <c r="G27" s="82"/>
      <c r="H27" s="82"/>
      <c r="I27" s="83"/>
      <c r="J27" s="36"/>
      <c r="K27" s="36"/>
      <c r="L27" s="36"/>
      <c r="M27" s="36"/>
      <c r="N27" s="37">
        <f t="shared" si="0"/>
        <v>0</v>
      </c>
      <c r="O27" s="13"/>
    </row>
    <row r="28" spans="1:15" s="28" customFormat="1" ht="24" customHeight="1">
      <c r="A28" s="13"/>
      <c r="B28" s="85"/>
      <c r="C28" s="81"/>
      <c r="D28" s="82"/>
      <c r="E28" s="82"/>
      <c r="F28" s="82"/>
      <c r="G28" s="82"/>
      <c r="H28" s="82"/>
      <c r="I28" s="83"/>
      <c r="J28" s="36"/>
      <c r="K28" s="36"/>
      <c r="L28" s="36"/>
      <c r="M28" s="36"/>
      <c r="N28" s="37">
        <f t="shared" si="0"/>
        <v>0</v>
      </c>
      <c r="O28" s="13"/>
    </row>
    <row r="29" spans="1:15" s="28" customFormat="1" ht="24" customHeight="1">
      <c r="A29" s="13"/>
      <c r="B29" s="86"/>
      <c r="C29" s="89" t="s">
        <v>28</v>
      </c>
      <c r="D29" s="90"/>
      <c r="E29" s="90"/>
      <c r="F29" s="90"/>
      <c r="G29" s="90"/>
      <c r="H29" s="90"/>
      <c r="I29" s="91"/>
      <c r="J29" s="38">
        <f>SUM(J24:J28)</f>
        <v>0</v>
      </c>
      <c r="K29" s="38">
        <f>SUM(K24:K28)</f>
        <v>0</v>
      </c>
      <c r="L29" s="38">
        <f>SUM(L24:L28)</f>
        <v>3025000</v>
      </c>
      <c r="M29" s="38">
        <f>SUM(M24:M28)</f>
        <v>0</v>
      </c>
      <c r="N29" s="38">
        <f t="shared" si="0"/>
        <v>3025000</v>
      </c>
      <c r="O29" s="13"/>
    </row>
    <row r="30" spans="1:15" s="28" customFormat="1" ht="24" customHeight="1">
      <c r="A30" s="13"/>
      <c r="B30" s="13"/>
      <c r="C30" s="13"/>
      <c r="D30" s="13"/>
      <c r="E30" s="13"/>
      <c r="F30" s="13"/>
      <c r="G30" s="13"/>
      <c r="H30" s="13"/>
      <c r="I30" s="13"/>
      <c r="J30" s="13"/>
      <c r="K30" s="13"/>
      <c r="L30" s="13"/>
      <c r="M30" s="13"/>
      <c r="N30" s="13"/>
      <c r="O30" s="13"/>
    </row>
    <row r="31" spans="1:15" s="17" customFormat="1" ht="24" customHeight="1">
      <c r="A31" s="6" t="s">
        <v>7</v>
      </c>
      <c r="B31" s="6"/>
      <c r="C31" s="6"/>
      <c r="D31" s="6"/>
      <c r="E31" s="6"/>
      <c r="F31" s="6"/>
      <c r="G31" s="6"/>
      <c r="H31" s="6"/>
      <c r="I31" s="6"/>
      <c r="J31" s="6"/>
      <c r="K31" s="6"/>
      <c r="L31" s="6"/>
      <c r="M31" s="6"/>
      <c r="N31" s="6"/>
      <c r="O31" s="6"/>
    </row>
    <row r="32" spans="1:15" s="17" customFormat="1" ht="24" customHeight="1">
      <c r="A32" s="6"/>
      <c r="B32" s="92">
        <v>380465159</v>
      </c>
      <c r="C32" s="92"/>
      <c r="D32" s="92"/>
      <c r="E32" s="92"/>
      <c r="F32" s="92"/>
      <c r="G32" s="92"/>
      <c r="H32" s="92"/>
      <c r="I32" s="8" t="s">
        <v>43</v>
      </c>
      <c r="J32" s="18"/>
      <c r="K32" s="19"/>
      <c r="L32" s="6"/>
      <c r="M32" s="6"/>
      <c r="N32" s="6"/>
      <c r="O32" s="6"/>
    </row>
    <row r="33" spans="1:15" s="17" customFormat="1" ht="24" customHeight="1">
      <c r="A33" s="6"/>
      <c r="B33" s="92">
        <v>2019753215</v>
      </c>
      <c r="C33" s="92"/>
      <c r="D33" s="92"/>
      <c r="E33" s="92"/>
      <c r="F33" s="92"/>
      <c r="G33" s="92"/>
      <c r="H33" s="92"/>
      <c r="I33" s="8" t="s">
        <v>44</v>
      </c>
      <c r="J33" s="18"/>
      <c r="K33" s="9"/>
      <c r="L33" s="42">
        <f>B32/B33</f>
        <v>0.18837210218279068</v>
      </c>
      <c r="M33" s="6"/>
      <c r="N33" s="6"/>
      <c r="O33" s="6"/>
    </row>
    <row r="34" spans="1:15" s="17" customFormat="1" ht="24" customHeight="1">
      <c r="A34" s="6"/>
      <c r="B34" s="6"/>
      <c r="C34" s="19"/>
      <c r="D34" s="19"/>
      <c r="E34" s="19"/>
      <c r="F34" s="19"/>
      <c r="G34" s="19"/>
      <c r="H34" s="19"/>
      <c r="I34" s="19"/>
      <c r="J34" s="19"/>
      <c r="K34" s="20"/>
      <c r="L34" s="43"/>
      <c r="M34" s="20"/>
      <c r="N34" s="20"/>
      <c r="O34" s="6"/>
    </row>
    <row r="35" spans="1:15" s="17" customFormat="1" ht="24" customHeight="1">
      <c r="A35" s="6"/>
      <c r="B35" s="6"/>
      <c r="C35" s="19"/>
      <c r="D35" s="19"/>
      <c r="E35" s="19"/>
      <c r="F35" s="19"/>
      <c r="G35" s="19"/>
      <c r="H35" s="19"/>
      <c r="I35" s="19"/>
      <c r="J35" s="19"/>
      <c r="K35" s="20"/>
      <c r="L35" s="44">
        <f>MIN(L33:L34)</f>
        <v>0.18837210218279068</v>
      </c>
      <c r="M35" s="93" t="s">
        <v>45</v>
      </c>
      <c r="N35" s="93"/>
      <c r="O35" s="93"/>
    </row>
    <row r="36" spans="1:15" s="17" customFormat="1" ht="24" customHeight="1">
      <c r="A36" s="6" t="s">
        <v>21</v>
      </c>
      <c r="B36" s="6"/>
      <c r="C36" s="6"/>
      <c r="D36" s="6"/>
      <c r="E36" s="6"/>
      <c r="F36" s="6"/>
      <c r="G36" s="6"/>
      <c r="H36" s="6"/>
      <c r="I36" s="6"/>
      <c r="J36" s="6"/>
      <c r="K36" s="6"/>
      <c r="L36" s="6"/>
      <c r="M36" s="93"/>
      <c r="N36" s="93"/>
      <c r="O36" s="93"/>
    </row>
    <row r="37" spans="1:15" s="17" customFormat="1" ht="24" customHeight="1">
      <c r="A37" s="6"/>
      <c r="B37" s="21" t="s">
        <v>12</v>
      </c>
      <c r="C37" s="6"/>
      <c r="D37" s="21"/>
      <c r="E37" s="21"/>
      <c r="F37" s="21"/>
      <c r="G37" s="21"/>
      <c r="H37" s="21"/>
      <c r="I37" s="21"/>
      <c r="J37" s="6"/>
      <c r="K37" s="6"/>
      <c r="L37" s="6"/>
      <c r="M37" s="6"/>
      <c r="N37" s="6"/>
      <c r="O37" s="6"/>
    </row>
    <row r="38" spans="1:15" s="17" customFormat="1" ht="24" customHeight="1">
      <c r="A38" s="6"/>
      <c r="B38" s="6" t="s">
        <v>24</v>
      </c>
      <c r="C38" s="6"/>
      <c r="D38" s="6"/>
      <c r="E38" s="6"/>
      <c r="F38" s="6"/>
      <c r="G38" s="6"/>
      <c r="H38" s="6"/>
      <c r="I38" s="22">
        <f>(J29+K29+L29)/N29</f>
        <v>1</v>
      </c>
      <c r="J38" s="6" t="s">
        <v>25</v>
      </c>
      <c r="K38" s="6"/>
      <c r="M38" s="6"/>
      <c r="N38" s="6"/>
      <c r="O38" s="6"/>
    </row>
    <row r="39" spans="1:15" s="17" customFormat="1" ht="24" customHeight="1">
      <c r="A39" s="6"/>
      <c r="B39" s="6"/>
      <c r="C39" s="6"/>
      <c r="D39" s="6"/>
      <c r="E39" s="6"/>
      <c r="F39" s="6"/>
      <c r="G39" s="6"/>
      <c r="H39" s="6"/>
      <c r="I39" s="6"/>
      <c r="J39" s="6"/>
      <c r="K39" s="6"/>
      <c r="L39" s="6"/>
      <c r="M39" s="6"/>
      <c r="N39" s="6"/>
      <c r="O39" s="6"/>
    </row>
    <row r="40" spans="1:15" s="17" customFormat="1" ht="24" customHeight="1">
      <c r="A40" s="6" t="s">
        <v>32</v>
      </c>
      <c r="B40" s="6"/>
      <c r="C40" s="6"/>
      <c r="D40" s="6"/>
      <c r="E40" s="6"/>
      <c r="F40" s="6"/>
      <c r="G40" s="6"/>
      <c r="H40" s="6"/>
      <c r="I40" s="6"/>
      <c r="J40" s="6"/>
      <c r="K40" s="6"/>
      <c r="L40" s="6"/>
      <c r="M40" s="6"/>
      <c r="N40" s="6"/>
      <c r="O40" s="6"/>
    </row>
    <row r="41" spans="1:15" s="17" customFormat="1" ht="24" customHeight="1">
      <c r="A41" s="6"/>
      <c r="B41" s="73" t="s">
        <v>29</v>
      </c>
      <c r="C41" s="73"/>
      <c r="D41" s="73"/>
      <c r="E41" s="73"/>
      <c r="F41" s="23">
        <v>10</v>
      </c>
      <c r="G41" s="24" t="s">
        <v>27</v>
      </c>
      <c r="H41" s="24">
        <v>110</v>
      </c>
      <c r="I41" s="25" t="s">
        <v>50</v>
      </c>
      <c r="J41" s="57">
        <f>ROUNDDOWN(ROUNDDOWN(C18*I38,0)*F41/H41*L35,0)</f>
        <v>51802</v>
      </c>
      <c r="K41" s="6" t="s">
        <v>14</v>
      </c>
      <c r="L41" s="6"/>
      <c r="M41" s="6"/>
      <c r="N41" s="6"/>
      <c r="O41" s="6"/>
    </row>
    <row r="42" spans="1:15" s="17" customFormat="1" ht="17.100000000000001" customHeight="1">
      <c r="A42" s="6"/>
      <c r="B42" s="45"/>
      <c r="C42" s="45"/>
      <c r="D42" s="45"/>
      <c r="E42" s="45"/>
      <c r="F42" s="49"/>
      <c r="G42" s="24"/>
      <c r="H42" s="24"/>
      <c r="I42" s="25"/>
      <c r="J42" s="48"/>
      <c r="K42" s="6"/>
      <c r="L42" s="6"/>
      <c r="M42" s="6"/>
      <c r="N42" s="6"/>
      <c r="O42" s="6"/>
    </row>
    <row r="43" spans="1:15" s="17" customFormat="1" ht="24" customHeight="1">
      <c r="A43" s="6"/>
      <c r="B43" s="50" t="s">
        <v>61</v>
      </c>
      <c r="C43" s="45"/>
      <c r="D43" s="45"/>
      <c r="E43" s="45"/>
      <c r="F43" s="49"/>
      <c r="G43" s="24"/>
      <c r="H43" s="24"/>
      <c r="I43" s="25"/>
      <c r="J43" s="48"/>
      <c r="K43" s="6"/>
      <c r="L43" s="6"/>
      <c r="M43" s="6"/>
      <c r="N43" s="6"/>
      <c r="O43" s="6"/>
    </row>
    <row r="44" spans="1:15" s="17" customFormat="1" ht="24" customHeight="1">
      <c r="A44" s="6"/>
      <c r="B44" s="73" t="s">
        <v>29</v>
      </c>
      <c r="C44" s="73"/>
      <c r="D44" s="73"/>
      <c r="E44" s="73"/>
      <c r="F44" s="49">
        <f>+F41</f>
        <v>10</v>
      </c>
      <c r="G44" s="24" t="s">
        <v>27</v>
      </c>
      <c r="H44" s="24">
        <v>110</v>
      </c>
      <c r="I44" s="25" t="s">
        <v>50</v>
      </c>
      <c r="J44" s="26">
        <f>ROUNDDOWN(ROUNDDOWN(H18*I38,0)*F44/H44*L35,0)</f>
        <v>25892</v>
      </c>
      <c r="K44" s="6"/>
      <c r="L44" s="6"/>
      <c r="M44" s="6"/>
      <c r="N44" s="6"/>
      <c r="O44" s="6"/>
    </row>
    <row r="45" spans="1:15" s="17" customFormat="1" ht="24" customHeight="1">
      <c r="A45" s="6"/>
      <c r="B45" s="6"/>
      <c r="C45" s="6"/>
      <c r="D45" s="6"/>
      <c r="E45" s="6"/>
      <c r="F45" s="6"/>
      <c r="G45" s="6"/>
      <c r="H45" s="6"/>
      <c r="I45" s="6"/>
      <c r="J45" s="6"/>
      <c r="K45" s="6"/>
      <c r="L45" s="6"/>
      <c r="M45" s="6"/>
      <c r="N45" s="6"/>
      <c r="O45" s="6"/>
    </row>
    <row r="46" spans="1:15" s="17" customFormat="1" ht="24" customHeight="1">
      <c r="A46" s="6" t="s">
        <v>17</v>
      </c>
      <c r="B46" s="6"/>
      <c r="C46" s="6"/>
      <c r="D46" s="6"/>
      <c r="E46" s="6"/>
      <c r="F46" s="6"/>
      <c r="G46" s="6"/>
      <c r="H46" s="6"/>
      <c r="I46" s="6"/>
      <c r="J46" s="6"/>
      <c r="K46" s="6"/>
      <c r="L46" s="6"/>
      <c r="M46" s="6"/>
      <c r="N46" s="6"/>
      <c r="O46" s="6"/>
    </row>
    <row r="47" spans="1:15" s="17" customFormat="1" ht="24" customHeight="1">
      <c r="A47" s="6"/>
      <c r="B47" s="27" t="s">
        <v>19</v>
      </c>
      <c r="C47" s="6"/>
      <c r="D47" s="6"/>
      <c r="E47" s="6"/>
      <c r="F47" s="6"/>
      <c r="G47" s="6"/>
      <c r="H47" s="6"/>
      <c r="I47" s="6"/>
      <c r="J47" s="6"/>
      <c r="K47" s="6"/>
      <c r="L47" s="6"/>
      <c r="M47" s="6"/>
      <c r="N47" s="6"/>
      <c r="O47" s="6"/>
    </row>
    <row r="48" spans="1:15" s="28" customFormat="1" ht="24" customHeight="1">
      <c r="A48" s="6"/>
      <c r="B48" s="27" t="s">
        <v>18</v>
      </c>
      <c r="C48" s="6"/>
      <c r="D48" s="6"/>
      <c r="E48" s="6"/>
      <c r="F48" s="6"/>
      <c r="G48" s="6"/>
      <c r="H48" s="6"/>
      <c r="I48" s="6"/>
      <c r="J48" s="13"/>
      <c r="K48" s="13"/>
      <c r="L48" s="13"/>
      <c r="M48" s="13"/>
      <c r="N48" s="13"/>
      <c r="O48" s="13"/>
    </row>
    <row r="49" spans="1:15" s="28" customFormat="1" ht="24" customHeight="1">
      <c r="A49" s="6"/>
      <c r="B49" s="27"/>
      <c r="C49" s="6"/>
      <c r="D49" s="6"/>
      <c r="E49" s="6"/>
      <c r="F49" s="6"/>
      <c r="G49" s="6"/>
      <c r="H49" s="6"/>
      <c r="I49" s="6"/>
      <c r="J49" s="13"/>
      <c r="K49" s="13"/>
      <c r="L49" s="13"/>
      <c r="M49" s="13"/>
      <c r="N49" s="13"/>
      <c r="O49" s="13"/>
    </row>
    <row r="50" spans="1:15" ht="24" customHeight="1">
      <c r="A50" s="3"/>
      <c r="B50" s="3"/>
      <c r="C50" s="3"/>
      <c r="D50" s="3"/>
      <c r="E50" s="3"/>
      <c r="F50" s="3"/>
      <c r="G50" s="3"/>
      <c r="H50" s="3"/>
      <c r="I50" s="3"/>
      <c r="J50" s="3"/>
      <c r="K50" s="3"/>
      <c r="L50" s="3"/>
      <c r="M50" s="3"/>
      <c r="N50" s="3"/>
    </row>
    <row r="51" spans="1:15" ht="24" customHeight="1">
      <c r="A51" s="3"/>
      <c r="B51" s="3"/>
      <c r="C51" s="3"/>
      <c r="D51" s="3"/>
      <c r="E51" s="3"/>
      <c r="F51" s="3"/>
      <c r="G51" s="3"/>
      <c r="H51" s="3"/>
      <c r="I51" s="3"/>
      <c r="J51" s="3"/>
      <c r="K51" s="3"/>
      <c r="L51" s="3"/>
      <c r="M51" s="3"/>
      <c r="N51" s="3"/>
    </row>
    <row r="52" spans="1:15" ht="24" customHeight="1">
      <c r="A52" s="3"/>
      <c r="B52" s="3"/>
      <c r="C52" s="3"/>
      <c r="D52" s="3"/>
      <c r="E52" s="3"/>
      <c r="F52" s="3"/>
      <c r="G52" s="3"/>
      <c r="H52" s="3"/>
      <c r="I52" s="3"/>
      <c r="J52" s="3"/>
      <c r="K52" s="3"/>
      <c r="L52" s="3"/>
      <c r="M52" s="3"/>
      <c r="N52" s="3"/>
    </row>
    <row r="53" spans="1:15" ht="24" customHeight="1">
      <c r="A53" s="3"/>
      <c r="B53" s="3"/>
      <c r="C53" s="3"/>
      <c r="D53" s="3"/>
      <c r="E53" s="3"/>
      <c r="F53" s="3"/>
      <c r="G53" s="3"/>
      <c r="H53" s="3"/>
      <c r="I53" s="3"/>
      <c r="J53" s="3"/>
      <c r="K53" s="3"/>
      <c r="L53" s="3"/>
      <c r="M53" s="3"/>
      <c r="N53" s="3"/>
    </row>
    <row r="54" spans="1:15" ht="24" customHeight="1">
      <c r="A54" s="3"/>
      <c r="B54" s="3"/>
      <c r="C54" s="3"/>
      <c r="D54" s="3"/>
      <c r="E54" s="3"/>
      <c r="F54" s="3"/>
      <c r="G54" s="3"/>
      <c r="H54" s="3"/>
      <c r="I54" s="3"/>
      <c r="J54" s="3"/>
      <c r="K54" s="3"/>
      <c r="L54" s="3"/>
      <c r="M54" s="3"/>
      <c r="N54" s="3"/>
    </row>
    <row r="55" spans="1:15" ht="24" customHeight="1">
      <c r="A55" s="3"/>
      <c r="B55" s="3"/>
      <c r="C55" s="3"/>
      <c r="D55" s="3"/>
      <c r="E55" s="3"/>
      <c r="F55" s="3"/>
      <c r="G55" s="3"/>
      <c r="H55" s="3"/>
      <c r="I55" s="3"/>
      <c r="J55" s="3"/>
      <c r="K55" s="3"/>
      <c r="L55" s="3"/>
      <c r="M55" s="3"/>
      <c r="N55" s="3"/>
    </row>
    <row r="56" spans="1:15" ht="24" customHeight="1">
      <c r="A56" s="3"/>
      <c r="B56" s="3"/>
      <c r="C56" s="3"/>
      <c r="D56" s="3"/>
      <c r="E56" s="3"/>
      <c r="F56" s="3"/>
      <c r="G56" s="3"/>
      <c r="H56" s="3"/>
      <c r="I56" s="3"/>
      <c r="J56" s="3"/>
      <c r="K56" s="3"/>
      <c r="L56" s="3"/>
      <c r="M56" s="3"/>
      <c r="N56" s="3"/>
    </row>
    <row r="57" spans="1:15" ht="24" customHeight="1">
      <c r="A57" s="3"/>
      <c r="B57" s="3"/>
      <c r="C57" s="3"/>
      <c r="D57" s="3"/>
      <c r="E57" s="3"/>
      <c r="F57" s="3"/>
      <c r="G57" s="3"/>
      <c r="H57" s="3"/>
      <c r="I57" s="3"/>
      <c r="J57" s="3"/>
      <c r="K57" s="3"/>
      <c r="L57" s="3"/>
      <c r="M57" s="3"/>
      <c r="N57" s="3"/>
    </row>
    <row r="58" spans="1:15" ht="24" customHeight="1">
      <c r="A58" s="3"/>
      <c r="B58" s="3"/>
      <c r="C58" s="3"/>
      <c r="D58" s="3"/>
      <c r="E58" s="3"/>
      <c r="F58" s="3"/>
      <c r="G58" s="3"/>
      <c r="H58" s="3"/>
      <c r="I58" s="3"/>
      <c r="J58" s="3"/>
      <c r="K58" s="3"/>
      <c r="L58" s="3"/>
      <c r="M58" s="3"/>
      <c r="N58" s="3"/>
    </row>
    <row r="59" spans="1:15" ht="24" customHeight="1">
      <c r="A59" s="3"/>
      <c r="B59" s="3"/>
      <c r="C59" s="3"/>
      <c r="D59" s="3"/>
      <c r="E59" s="3"/>
      <c r="F59" s="3"/>
      <c r="G59" s="3"/>
      <c r="H59" s="3"/>
      <c r="I59" s="3"/>
      <c r="J59" s="3"/>
      <c r="K59" s="3"/>
      <c r="L59" s="3"/>
      <c r="M59" s="3"/>
      <c r="N59" s="3"/>
    </row>
    <row r="60" spans="1:15" ht="24" customHeight="1">
      <c r="A60" s="3"/>
      <c r="B60" s="3"/>
      <c r="C60" s="3"/>
      <c r="D60" s="3"/>
      <c r="E60" s="3"/>
      <c r="F60" s="3"/>
      <c r="G60" s="3"/>
      <c r="H60" s="3"/>
      <c r="I60" s="3"/>
      <c r="J60" s="3"/>
      <c r="K60" s="3"/>
      <c r="L60" s="3"/>
      <c r="M60" s="3"/>
      <c r="N60" s="3"/>
    </row>
    <row r="61" spans="1:15" ht="24" customHeight="1">
      <c r="A61" s="3"/>
      <c r="B61" s="3"/>
      <c r="C61" s="3"/>
      <c r="D61" s="3"/>
      <c r="E61" s="3"/>
      <c r="F61" s="3"/>
      <c r="G61" s="3"/>
      <c r="H61" s="3"/>
      <c r="I61" s="3"/>
      <c r="J61" s="3"/>
      <c r="K61" s="3"/>
      <c r="L61" s="3"/>
      <c r="M61" s="3"/>
      <c r="N61" s="3"/>
    </row>
    <row r="62" spans="1:15" ht="24" customHeight="1">
      <c r="A62" s="3"/>
      <c r="B62" s="3"/>
      <c r="C62" s="3"/>
      <c r="D62" s="3"/>
      <c r="E62" s="3"/>
      <c r="F62" s="3"/>
      <c r="G62" s="3"/>
      <c r="H62" s="3"/>
      <c r="I62" s="3"/>
      <c r="J62" s="3"/>
      <c r="K62" s="3"/>
      <c r="L62" s="3"/>
      <c r="M62" s="3"/>
      <c r="N62" s="3"/>
    </row>
  </sheetData>
  <mergeCells count="25">
    <mergeCell ref="N22:N23"/>
    <mergeCell ref="A3:N3"/>
    <mergeCell ref="C5:I5"/>
    <mergeCell ref="C8:I8"/>
    <mergeCell ref="C11:J11"/>
    <mergeCell ref="C15:E15"/>
    <mergeCell ref="F15:G15"/>
    <mergeCell ref="H15:I15"/>
    <mergeCell ref="C18:F18"/>
    <mergeCell ref="H18:I18"/>
    <mergeCell ref="B22:I23"/>
    <mergeCell ref="J22:L22"/>
    <mergeCell ref="M22:M23"/>
    <mergeCell ref="B24:B29"/>
    <mergeCell ref="C24:I24"/>
    <mergeCell ref="C25:I25"/>
    <mergeCell ref="C26:I26"/>
    <mergeCell ref="C27:I27"/>
    <mergeCell ref="C28:I28"/>
    <mergeCell ref="C29:I29"/>
    <mergeCell ref="B32:H32"/>
    <mergeCell ref="B33:H33"/>
    <mergeCell ref="M35:O36"/>
    <mergeCell ref="B41:E41"/>
    <mergeCell ref="B44:E44"/>
  </mergeCells>
  <phoneticPr fontId="1"/>
  <dataValidations count="1">
    <dataValidation type="list" allowBlank="1" showInputMessage="1" showErrorMessage="1" sqref="F15:G15" xr:uid="{A19EF85C-1BB4-4285-89C5-A07B810E4A4F}">
      <formula1>"施設,設備"</formula1>
    </dataValidation>
  </dataValidations>
  <pageMargins left="0.78740157480314965" right="0.78740157480314965" top="0.98425196850393704" bottom="0.98425196850393704" header="0.51181102362204722" footer="0.51181102362204722"/>
  <pageSetup paperSize="9" scale="5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1CD38-52C4-4992-8BFF-AF4659059009}">
  <sheetPr>
    <tabColor indexed="10"/>
    <pageSetUpPr fitToPage="1"/>
  </sheetPr>
  <dimension ref="A1:O67"/>
  <sheetViews>
    <sheetView showGridLines="0" view="pageBreakPreview" zoomScale="85" zoomScaleNormal="100" zoomScaleSheetLayoutView="85" workbookViewId="0">
      <selection activeCell="C5" sqref="C5:I5"/>
    </sheetView>
  </sheetViews>
  <sheetFormatPr defaultRowHeight="24" customHeight="1"/>
  <cols>
    <col min="1" max="1" width="3.125" style="1" customWidth="1"/>
    <col min="2" max="2" width="3.25" style="1" customWidth="1"/>
    <col min="3" max="4" width="8.125" style="1" customWidth="1"/>
    <col min="5" max="5" width="5.75" style="1" customWidth="1"/>
    <col min="6" max="6" width="3.625" style="1" bestFit="1" customWidth="1"/>
    <col min="7" max="7" width="3.75" style="1" bestFit="1" customWidth="1"/>
    <col min="8" max="8" width="4.875" style="1" bestFit="1" customWidth="1"/>
    <col min="9" max="9" width="13.75" style="1" customWidth="1"/>
    <col min="10" max="14" width="18.5" style="1" customWidth="1"/>
    <col min="15" max="16384" width="9" style="1"/>
  </cols>
  <sheetData>
    <row r="1" spans="1:15" ht="24" customHeight="1">
      <c r="N1" s="46" t="s">
        <v>76</v>
      </c>
    </row>
    <row r="2" spans="1:15" s="13" customFormat="1" ht="24" customHeight="1">
      <c r="N2" s="16" t="s">
        <v>38</v>
      </c>
      <c r="O2" s="16"/>
    </row>
    <row r="3" spans="1:15" s="30" customFormat="1" ht="44.45" customHeight="1">
      <c r="A3" s="14" t="s">
        <v>15</v>
      </c>
      <c r="B3" s="15"/>
      <c r="C3" s="15"/>
      <c r="D3" s="15"/>
      <c r="E3" s="15"/>
      <c r="F3" s="15"/>
      <c r="G3" s="15"/>
      <c r="H3" s="15"/>
      <c r="I3" s="15"/>
      <c r="J3" s="15"/>
      <c r="K3" s="15"/>
      <c r="L3" s="15"/>
      <c r="M3" s="15"/>
      <c r="N3" s="15"/>
      <c r="O3" s="16"/>
    </row>
    <row r="4" spans="1:15" s="28" customFormat="1" ht="24" customHeight="1">
      <c r="A4" s="31" t="s">
        <v>0</v>
      </c>
      <c r="B4" s="32"/>
      <c r="C4" s="13"/>
      <c r="D4" s="13"/>
      <c r="E4" s="13"/>
      <c r="F4" s="13"/>
      <c r="G4" s="13"/>
      <c r="H4" s="13"/>
      <c r="I4" s="13"/>
      <c r="J4" s="13"/>
      <c r="K4" s="13"/>
      <c r="L4" s="13"/>
      <c r="M4" s="13"/>
      <c r="N4" s="13"/>
      <c r="O4" s="13"/>
    </row>
    <row r="5" spans="1:15" s="28" customFormat="1" ht="24" customHeight="1">
      <c r="A5" s="32"/>
      <c r="B5" s="32"/>
      <c r="C5" s="61" t="s">
        <v>68</v>
      </c>
      <c r="D5" s="62"/>
      <c r="E5" s="62"/>
      <c r="F5" s="62"/>
      <c r="G5" s="62"/>
      <c r="H5" s="62"/>
      <c r="I5" s="63"/>
      <c r="J5" s="13"/>
      <c r="K5" s="13"/>
      <c r="L5" s="13"/>
      <c r="M5" s="13"/>
      <c r="N5" s="13"/>
      <c r="O5" s="13"/>
    </row>
    <row r="6" spans="1:15" s="28" customFormat="1" ht="24" customHeight="1">
      <c r="A6" s="32"/>
      <c r="B6" s="32"/>
      <c r="C6" s="13"/>
      <c r="D6" s="13"/>
      <c r="E6" s="13"/>
      <c r="F6" s="13"/>
      <c r="G6" s="13"/>
      <c r="H6" s="13"/>
      <c r="I6" s="13"/>
      <c r="J6" s="13"/>
      <c r="K6" s="13"/>
      <c r="L6" s="13"/>
      <c r="M6" s="13"/>
      <c r="N6" s="13"/>
      <c r="O6" s="13"/>
    </row>
    <row r="7" spans="1:15" s="28" customFormat="1" ht="24" customHeight="1">
      <c r="A7" s="31" t="s">
        <v>1</v>
      </c>
      <c r="B7" s="32"/>
      <c r="C7" s="13"/>
      <c r="D7" s="13"/>
      <c r="E7" s="13"/>
      <c r="F7" s="13"/>
      <c r="G7" s="13"/>
      <c r="H7" s="13"/>
      <c r="I7" s="13"/>
      <c r="J7" s="13"/>
      <c r="K7" s="13"/>
      <c r="L7" s="13"/>
      <c r="M7" s="13"/>
      <c r="N7" s="13"/>
      <c r="O7" s="13"/>
    </row>
    <row r="8" spans="1:15" s="28" customFormat="1" ht="24" customHeight="1">
      <c r="A8" s="32"/>
      <c r="B8" s="32"/>
      <c r="C8" s="61" t="s">
        <v>69</v>
      </c>
      <c r="D8" s="62"/>
      <c r="E8" s="62"/>
      <c r="F8" s="62"/>
      <c r="G8" s="62"/>
      <c r="H8" s="62"/>
      <c r="I8" s="63"/>
      <c r="J8" s="33"/>
      <c r="K8" s="13"/>
      <c r="L8" s="13"/>
      <c r="M8" s="13"/>
      <c r="N8" s="13"/>
      <c r="O8" s="13"/>
    </row>
    <row r="9" spans="1:15" s="28" customFormat="1" ht="24" customHeight="1">
      <c r="A9" s="32"/>
      <c r="B9" s="32"/>
      <c r="C9" s="13"/>
      <c r="D9" s="13"/>
      <c r="E9" s="13"/>
      <c r="F9" s="13"/>
      <c r="G9" s="13"/>
      <c r="H9" s="13"/>
      <c r="I9" s="13"/>
      <c r="J9" s="13"/>
      <c r="K9" s="13"/>
      <c r="L9" s="13"/>
      <c r="M9" s="13"/>
      <c r="N9" s="13"/>
      <c r="O9" s="13"/>
    </row>
    <row r="10" spans="1:15" s="28" customFormat="1" ht="24" customHeight="1">
      <c r="A10" s="31" t="s">
        <v>2</v>
      </c>
      <c r="B10" s="32"/>
      <c r="C10" s="13"/>
      <c r="D10" s="13"/>
      <c r="E10" s="13"/>
      <c r="F10" s="13"/>
      <c r="G10" s="13"/>
      <c r="H10" s="13"/>
      <c r="I10" s="13"/>
      <c r="J10" s="13"/>
      <c r="K10" s="13"/>
      <c r="L10" s="13"/>
      <c r="M10" s="13"/>
      <c r="N10" s="13"/>
      <c r="O10" s="13"/>
    </row>
    <row r="11" spans="1:15" s="28" customFormat="1" ht="24" customHeight="1">
      <c r="A11" s="32"/>
      <c r="B11" s="32"/>
      <c r="C11" s="64" t="s">
        <v>70</v>
      </c>
      <c r="D11" s="64"/>
      <c r="E11" s="64"/>
      <c r="F11" s="64"/>
      <c r="G11" s="64"/>
      <c r="H11" s="64"/>
      <c r="I11" s="64"/>
      <c r="J11" s="64"/>
      <c r="K11" s="34"/>
      <c r="L11" s="13"/>
      <c r="M11" s="13"/>
      <c r="N11" s="13"/>
      <c r="O11" s="13"/>
    </row>
    <row r="12" spans="1:15" s="28" customFormat="1" ht="24" customHeight="1">
      <c r="A12" s="32"/>
      <c r="B12" s="32"/>
      <c r="C12" s="13"/>
      <c r="D12" s="13"/>
      <c r="E12" s="13"/>
      <c r="F12" s="13"/>
      <c r="G12" s="13"/>
      <c r="H12" s="13"/>
      <c r="I12" s="13"/>
      <c r="J12" s="13"/>
      <c r="K12" s="13"/>
      <c r="L12" s="13"/>
      <c r="M12" s="13"/>
      <c r="N12" s="13"/>
      <c r="O12" s="13"/>
    </row>
    <row r="13" spans="1:15" s="28" customFormat="1" ht="24" customHeight="1">
      <c r="A13" s="31" t="s">
        <v>8</v>
      </c>
      <c r="B13" s="32"/>
      <c r="C13" s="13"/>
      <c r="D13" s="13"/>
      <c r="E13" s="13"/>
      <c r="F13" s="13"/>
      <c r="G13" s="13"/>
      <c r="H13" s="13"/>
      <c r="I13" s="13"/>
      <c r="J13" s="13"/>
      <c r="K13" s="13"/>
      <c r="L13" s="13"/>
      <c r="M13" s="13"/>
      <c r="N13" s="13"/>
      <c r="O13" s="13"/>
    </row>
    <row r="14" spans="1:15" s="28" customFormat="1" ht="24" customHeight="1">
      <c r="A14" s="31"/>
      <c r="B14" s="32"/>
      <c r="C14" s="6" t="s">
        <v>65</v>
      </c>
      <c r="D14" s="13"/>
      <c r="E14" s="13"/>
      <c r="F14" s="13"/>
      <c r="G14" s="13"/>
      <c r="H14" s="13"/>
      <c r="I14" s="13"/>
      <c r="J14" s="13"/>
      <c r="K14" s="13"/>
      <c r="L14" s="13"/>
      <c r="M14" s="13"/>
      <c r="N14" s="13"/>
      <c r="O14" s="13"/>
    </row>
    <row r="15" spans="1:15" s="28" customFormat="1" ht="24" customHeight="1">
      <c r="A15" s="32" t="s">
        <v>20</v>
      </c>
      <c r="B15" s="32"/>
      <c r="C15" s="69" t="s">
        <v>66</v>
      </c>
      <c r="D15" s="69"/>
      <c r="E15" s="69"/>
      <c r="F15" s="70" t="s">
        <v>67</v>
      </c>
      <c r="G15" s="71"/>
      <c r="H15" s="72" t="s">
        <v>73</v>
      </c>
      <c r="I15" s="72"/>
      <c r="J15" s="13"/>
      <c r="K15" s="13"/>
      <c r="L15" s="13"/>
      <c r="M15" s="13"/>
      <c r="N15" s="13"/>
      <c r="O15" s="13"/>
    </row>
    <row r="16" spans="1:15" s="28" customFormat="1" ht="24" customHeight="1">
      <c r="A16" s="32"/>
      <c r="B16" s="32"/>
      <c r="C16" s="13"/>
      <c r="D16" s="13"/>
      <c r="E16" s="13"/>
      <c r="F16" s="13"/>
      <c r="G16" s="13"/>
      <c r="H16" s="13"/>
      <c r="I16" s="13"/>
      <c r="J16" s="13"/>
      <c r="K16" s="13"/>
      <c r="L16" s="13"/>
      <c r="M16" s="13"/>
      <c r="N16" s="13"/>
      <c r="O16" s="13"/>
    </row>
    <row r="17" spans="1:15" s="28" customFormat="1" ht="24" customHeight="1">
      <c r="A17" s="31" t="s">
        <v>58</v>
      </c>
      <c r="B17" s="32"/>
      <c r="C17" s="13"/>
      <c r="D17" s="13"/>
      <c r="E17" s="13"/>
      <c r="F17" s="13"/>
      <c r="G17" s="13"/>
      <c r="H17" s="21" t="s">
        <v>59</v>
      </c>
      <c r="I17" s="21"/>
      <c r="J17" s="13"/>
      <c r="K17" s="13"/>
      <c r="L17" s="13"/>
      <c r="M17" s="13"/>
      <c r="N17" s="13"/>
      <c r="O17" s="13"/>
    </row>
    <row r="18" spans="1:15" s="28" customFormat="1" ht="24" customHeight="1">
      <c r="A18" s="32"/>
      <c r="B18" s="32"/>
      <c r="C18" s="65">
        <v>3025000</v>
      </c>
      <c r="D18" s="66"/>
      <c r="E18" s="66"/>
      <c r="F18" s="66"/>
      <c r="G18" s="35" t="s">
        <v>57</v>
      </c>
      <c r="H18" s="67" cm="1">
        <f t="array" ref="H18">SUM(ROUNDDOWN(N24:N28/2,-3))</f>
        <v>1512000</v>
      </c>
      <c r="I18" s="68"/>
      <c r="J18" s="6" t="s">
        <v>57</v>
      </c>
      <c r="K18" s="13"/>
      <c r="L18" s="13"/>
      <c r="M18" s="13"/>
      <c r="N18" s="13"/>
      <c r="O18" s="13"/>
    </row>
    <row r="19" spans="1:15" s="28" customFormat="1" ht="24" customHeight="1">
      <c r="A19" s="32"/>
      <c r="B19" s="32"/>
      <c r="C19" s="13"/>
      <c r="D19" s="13"/>
      <c r="E19" s="13"/>
      <c r="F19" s="13"/>
      <c r="G19" s="13"/>
      <c r="H19" s="13"/>
      <c r="I19" s="13"/>
      <c r="J19" s="13"/>
      <c r="K19" s="13"/>
      <c r="L19" s="13"/>
      <c r="M19" s="13"/>
      <c r="N19" s="13"/>
      <c r="O19" s="13"/>
    </row>
    <row r="20" spans="1:15" s="28" customFormat="1" ht="24" customHeight="1">
      <c r="A20" s="31" t="s">
        <v>4</v>
      </c>
      <c r="B20" s="32"/>
      <c r="C20" s="13"/>
      <c r="D20" s="13"/>
      <c r="E20" s="13"/>
      <c r="F20" s="13"/>
      <c r="G20" s="13"/>
      <c r="H20" s="13"/>
      <c r="I20" s="13"/>
      <c r="J20" s="13"/>
      <c r="K20" s="13"/>
      <c r="L20" s="13"/>
      <c r="M20" s="13"/>
      <c r="N20" s="13"/>
      <c r="O20" s="13"/>
    </row>
    <row r="21" spans="1:15" s="28" customFormat="1" ht="24" customHeight="1">
      <c r="A21" s="6" t="s">
        <v>13</v>
      </c>
      <c r="B21" s="6"/>
      <c r="C21" s="13"/>
      <c r="D21" s="13"/>
      <c r="E21" s="13"/>
      <c r="F21" s="13"/>
      <c r="G21" s="13"/>
      <c r="H21" s="13"/>
      <c r="I21" s="13"/>
      <c r="J21" s="13"/>
      <c r="K21" s="13"/>
      <c r="L21" s="13"/>
      <c r="M21" s="13"/>
      <c r="N21" s="13"/>
      <c r="O21" s="13"/>
    </row>
    <row r="22" spans="1:15" s="2" customFormat="1" ht="24" customHeight="1">
      <c r="A22" s="4"/>
      <c r="B22" s="75"/>
      <c r="C22" s="76"/>
      <c r="D22" s="76"/>
      <c r="E22" s="76"/>
      <c r="F22" s="76"/>
      <c r="G22" s="76"/>
      <c r="H22" s="76"/>
      <c r="I22" s="77"/>
      <c r="J22" s="74" t="s">
        <v>5</v>
      </c>
      <c r="K22" s="74"/>
      <c r="L22" s="74"/>
      <c r="M22" s="87" t="s">
        <v>6</v>
      </c>
      <c r="N22" s="74" t="s">
        <v>10</v>
      </c>
      <c r="O22" s="4"/>
    </row>
    <row r="23" spans="1:15" s="2" customFormat="1" ht="38.1" customHeight="1">
      <c r="A23" s="4"/>
      <c r="B23" s="78"/>
      <c r="C23" s="79"/>
      <c r="D23" s="79"/>
      <c r="E23" s="79"/>
      <c r="F23" s="79"/>
      <c r="G23" s="79"/>
      <c r="H23" s="79"/>
      <c r="I23" s="80"/>
      <c r="J23" s="7" t="s">
        <v>56</v>
      </c>
      <c r="K23" s="7" t="s">
        <v>55</v>
      </c>
      <c r="L23" s="7" t="s">
        <v>54</v>
      </c>
      <c r="M23" s="88"/>
      <c r="N23" s="74"/>
      <c r="O23" s="4"/>
    </row>
    <row r="24" spans="1:15" s="28" customFormat="1" ht="24" customHeight="1">
      <c r="A24" s="13"/>
      <c r="B24" s="84" t="s">
        <v>9</v>
      </c>
      <c r="C24" s="81" t="s">
        <v>64</v>
      </c>
      <c r="D24" s="82"/>
      <c r="E24" s="82"/>
      <c r="F24" s="82"/>
      <c r="G24" s="82"/>
      <c r="H24" s="82"/>
      <c r="I24" s="83"/>
      <c r="J24" s="36"/>
      <c r="K24" s="36"/>
      <c r="L24" s="36">
        <v>2970000</v>
      </c>
      <c r="M24" s="36"/>
      <c r="N24" s="37">
        <f t="shared" ref="N24:N29" si="0">SUM(J24:M24)</f>
        <v>2970000</v>
      </c>
      <c r="O24" s="13"/>
    </row>
    <row r="25" spans="1:15" s="28" customFormat="1" ht="24" customHeight="1">
      <c r="A25" s="13"/>
      <c r="B25" s="85"/>
      <c r="C25" s="81" t="s">
        <v>77</v>
      </c>
      <c r="D25" s="82"/>
      <c r="E25" s="82"/>
      <c r="F25" s="82"/>
      <c r="G25" s="82"/>
      <c r="H25" s="82"/>
      <c r="I25" s="83"/>
      <c r="J25" s="36"/>
      <c r="K25" s="36"/>
      <c r="L25" s="36">
        <v>55000</v>
      </c>
      <c r="M25" s="36"/>
      <c r="N25" s="37">
        <f t="shared" si="0"/>
        <v>55000</v>
      </c>
      <c r="O25" s="13"/>
    </row>
    <row r="26" spans="1:15" s="28" customFormat="1" ht="24" customHeight="1">
      <c r="A26" s="13"/>
      <c r="B26" s="85"/>
      <c r="C26" s="81"/>
      <c r="D26" s="82"/>
      <c r="E26" s="82"/>
      <c r="F26" s="82"/>
      <c r="G26" s="82"/>
      <c r="H26" s="82"/>
      <c r="I26" s="83"/>
      <c r="J26" s="36"/>
      <c r="K26" s="36"/>
      <c r="L26" s="36"/>
      <c r="M26" s="36"/>
      <c r="N26" s="37">
        <f t="shared" si="0"/>
        <v>0</v>
      </c>
      <c r="O26" s="13"/>
    </row>
    <row r="27" spans="1:15" s="28" customFormat="1" ht="24" customHeight="1">
      <c r="A27" s="13"/>
      <c r="B27" s="85"/>
      <c r="C27" s="81"/>
      <c r="D27" s="82"/>
      <c r="E27" s="82"/>
      <c r="F27" s="82"/>
      <c r="G27" s="82"/>
      <c r="H27" s="82"/>
      <c r="I27" s="83"/>
      <c r="J27" s="36"/>
      <c r="K27" s="36"/>
      <c r="L27" s="36"/>
      <c r="M27" s="36"/>
      <c r="N27" s="37">
        <f t="shared" si="0"/>
        <v>0</v>
      </c>
      <c r="O27" s="13"/>
    </row>
    <row r="28" spans="1:15" s="28" customFormat="1" ht="24" customHeight="1">
      <c r="A28" s="13"/>
      <c r="B28" s="85"/>
      <c r="C28" s="81"/>
      <c r="D28" s="82"/>
      <c r="E28" s="82"/>
      <c r="F28" s="82"/>
      <c r="G28" s="82"/>
      <c r="H28" s="82"/>
      <c r="I28" s="83"/>
      <c r="J28" s="36"/>
      <c r="K28" s="36"/>
      <c r="L28" s="36"/>
      <c r="M28" s="36"/>
      <c r="N28" s="37">
        <f t="shared" si="0"/>
        <v>0</v>
      </c>
      <c r="O28" s="13"/>
    </row>
    <row r="29" spans="1:15" s="28" customFormat="1" ht="24" customHeight="1">
      <c r="A29" s="13"/>
      <c r="B29" s="86"/>
      <c r="C29" s="89" t="s">
        <v>28</v>
      </c>
      <c r="D29" s="90"/>
      <c r="E29" s="90"/>
      <c r="F29" s="90"/>
      <c r="G29" s="90"/>
      <c r="H29" s="90"/>
      <c r="I29" s="91"/>
      <c r="J29" s="38">
        <f>SUM(J24:J28)</f>
        <v>0</v>
      </c>
      <c r="K29" s="38">
        <f>SUM(K24:K28)</f>
        <v>0</v>
      </c>
      <c r="L29" s="38">
        <f>SUM(L24:L28)</f>
        <v>3025000</v>
      </c>
      <c r="M29" s="38">
        <f>SUM(M24:M28)</f>
        <v>0</v>
      </c>
      <c r="N29" s="38">
        <f t="shared" si="0"/>
        <v>3025000</v>
      </c>
      <c r="O29" s="13"/>
    </row>
    <row r="30" spans="1:15" s="28" customFormat="1" ht="24" customHeight="1">
      <c r="A30" s="13"/>
      <c r="B30" s="13"/>
      <c r="C30" s="13"/>
      <c r="D30" s="13"/>
      <c r="E30" s="13"/>
      <c r="F30" s="13"/>
      <c r="G30" s="13"/>
      <c r="H30" s="13"/>
      <c r="I30" s="13"/>
      <c r="J30" s="13"/>
      <c r="K30" s="13"/>
      <c r="L30" s="13"/>
      <c r="M30" s="13"/>
      <c r="N30" s="13"/>
      <c r="O30" s="13"/>
    </row>
    <row r="31" spans="1:15" s="17" customFormat="1" ht="24" customHeight="1">
      <c r="A31" s="6" t="s">
        <v>7</v>
      </c>
      <c r="B31" s="6"/>
      <c r="C31" s="6"/>
      <c r="D31" s="6"/>
      <c r="E31" s="6"/>
      <c r="F31" s="6"/>
      <c r="G31" s="6"/>
      <c r="H31" s="6"/>
      <c r="I31" s="6"/>
      <c r="J31" s="6"/>
      <c r="K31" s="6"/>
      <c r="L31" s="6"/>
      <c r="M31" s="6"/>
      <c r="N31" s="6"/>
      <c r="O31" s="6"/>
    </row>
    <row r="32" spans="1:15" s="17" customFormat="1" ht="24" customHeight="1">
      <c r="A32" s="6"/>
      <c r="B32" s="92">
        <v>380465159</v>
      </c>
      <c r="C32" s="92"/>
      <c r="D32" s="92"/>
      <c r="E32" s="92"/>
      <c r="F32" s="92"/>
      <c r="G32" s="92"/>
      <c r="H32" s="92"/>
      <c r="I32" s="8" t="s">
        <v>43</v>
      </c>
      <c r="J32" s="18"/>
      <c r="K32" s="19"/>
      <c r="L32" s="6"/>
      <c r="M32" s="6"/>
      <c r="N32" s="6"/>
      <c r="O32" s="6"/>
    </row>
    <row r="33" spans="1:15" s="17" customFormat="1" ht="24" customHeight="1">
      <c r="A33" s="6"/>
      <c r="B33" s="92">
        <v>2019753215</v>
      </c>
      <c r="C33" s="92"/>
      <c r="D33" s="92"/>
      <c r="E33" s="92"/>
      <c r="F33" s="92"/>
      <c r="G33" s="92"/>
      <c r="H33" s="92"/>
      <c r="I33" s="8" t="s">
        <v>44</v>
      </c>
      <c r="J33" s="18"/>
      <c r="K33" s="9"/>
      <c r="L33" s="42">
        <f>B32/B33</f>
        <v>0.18837210218279068</v>
      </c>
      <c r="M33" s="6"/>
      <c r="N33" s="6"/>
      <c r="O33" s="6"/>
    </row>
    <row r="34" spans="1:15" s="17" customFormat="1" ht="24" customHeight="1">
      <c r="A34" s="6"/>
      <c r="B34" s="6"/>
      <c r="C34" s="19"/>
      <c r="D34" s="19"/>
      <c r="E34" s="19"/>
      <c r="F34" s="19"/>
      <c r="G34" s="19"/>
      <c r="H34" s="19"/>
      <c r="I34" s="19"/>
      <c r="J34" s="19"/>
      <c r="K34" s="20"/>
      <c r="L34" s="43"/>
      <c r="M34" s="20"/>
      <c r="N34" s="20"/>
      <c r="O34" s="6"/>
    </row>
    <row r="35" spans="1:15" s="17" customFormat="1" ht="24" customHeight="1">
      <c r="A35" s="6"/>
      <c r="B35" s="6"/>
      <c r="C35" s="19"/>
      <c r="D35" s="19"/>
      <c r="E35" s="19"/>
      <c r="F35" s="19"/>
      <c r="G35" s="19"/>
      <c r="H35" s="19"/>
      <c r="I35" s="19"/>
      <c r="J35" s="19"/>
      <c r="K35" s="20"/>
      <c r="L35" s="44">
        <f>MIN(L33:L34)</f>
        <v>0.18837210218279068</v>
      </c>
      <c r="M35" s="93" t="s">
        <v>45</v>
      </c>
      <c r="N35" s="93"/>
      <c r="O35" s="93"/>
    </row>
    <row r="36" spans="1:15" s="17" customFormat="1" ht="24" customHeight="1">
      <c r="A36" s="6" t="s">
        <v>21</v>
      </c>
      <c r="B36" s="6"/>
      <c r="C36" s="6"/>
      <c r="D36" s="6"/>
      <c r="E36" s="6"/>
      <c r="F36" s="6"/>
      <c r="G36" s="6"/>
      <c r="H36" s="6"/>
      <c r="I36" s="6"/>
      <c r="J36" s="6"/>
      <c r="K36" s="6"/>
      <c r="L36" s="6"/>
      <c r="M36" s="93"/>
      <c r="N36" s="93"/>
      <c r="O36" s="93"/>
    </row>
    <row r="37" spans="1:15" s="17" customFormat="1" ht="24" customHeight="1">
      <c r="A37" s="6"/>
      <c r="B37" s="21" t="s">
        <v>11</v>
      </c>
      <c r="C37" s="6"/>
      <c r="D37" s="21"/>
      <c r="E37" s="21"/>
      <c r="F37" s="21"/>
      <c r="G37" s="21"/>
      <c r="H37" s="21"/>
      <c r="I37" s="21"/>
      <c r="J37" s="6"/>
      <c r="K37" s="6"/>
      <c r="L37" s="6"/>
      <c r="M37" s="6"/>
      <c r="N37" s="6"/>
      <c r="O37" s="6"/>
    </row>
    <row r="38" spans="1:15" s="17" customFormat="1" ht="24" customHeight="1">
      <c r="A38" s="6"/>
      <c r="B38" s="6" t="s">
        <v>22</v>
      </c>
      <c r="C38" s="6"/>
      <c r="D38" s="6"/>
      <c r="E38" s="6"/>
      <c r="F38" s="6"/>
      <c r="G38" s="6"/>
      <c r="H38" s="6"/>
      <c r="I38" s="39">
        <f>J29/N29</f>
        <v>0</v>
      </c>
      <c r="J38" s="6" t="s">
        <v>25</v>
      </c>
      <c r="K38" s="6"/>
      <c r="L38" s="6"/>
      <c r="M38" s="6"/>
      <c r="N38" s="6"/>
      <c r="O38" s="6"/>
    </row>
    <row r="39" spans="1:15" s="17" customFormat="1" ht="24" customHeight="1">
      <c r="A39" s="6"/>
      <c r="B39" s="6" t="s">
        <v>23</v>
      </c>
      <c r="C39" s="6"/>
      <c r="D39" s="6"/>
      <c r="E39" s="6"/>
      <c r="F39" s="6"/>
      <c r="G39" s="6"/>
      <c r="H39" s="6"/>
      <c r="I39" s="40">
        <f>L29/N29</f>
        <v>1</v>
      </c>
      <c r="J39" s="6" t="s">
        <v>47</v>
      </c>
      <c r="K39" s="6"/>
      <c r="L39" s="6"/>
      <c r="M39" s="6"/>
      <c r="N39" s="6"/>
      <c r="O39" s="6"/>
    </row>
    <row r="40" spans="1:15" s="17" customFormat="1" ht="24" customHeight="1">
      <c r="A40" s="6"/>
      <c r="B40" s="6"/>
      <c r="C40" s="6"/>
      <c r="D40" s="6"/>
      <c r="E40" s="6"/>
      <c r="F40" s="6"/>
      <c r="G40" s="6"/>
      <c r="H40" s="6"/>
      <c r="I40" s="6"/>
      <c r="J40" s="6"/>
      <c r="K40" s="6"/>
      <c r="L40" s="6"/>
      <c r="M40" s="6"/>
      <c r="N40" s="6"/>
      <c r="O40" s="6"/>
    </row>
    <row r="41" spans="1:15" s="17" customFormat="1" ht="24" customHeight="1">
      <c r="A41" s="6" t="s">
        <v>16</v>
      </c>
      <c r="B41" s="6"/>
      <c r="C41" s="6"/>
      <c r="D41" s="6"/>
      <c r="E41" s="6"/>
      <c r="F41" s="6"/>
      <c r="G41" s="6"/>
      <c r="H41" s="6"/>
      <c r="I41" s="6"/>
      <c r="J41" s="6"/>
      <c r="K41" s="6"/>
      <c r="L41" s="6"/>
      <c r="M41" s="6"/>
      <c r="N41" s="6"/>
      <c r="O41" s="6"/>
    </row>
    <row r="42" spans="1:15" s="17" customFormat="1" ht="24" customHeight="1">
      <c r="A42" s="6"/>
      <c r="B42" s="59" t="s">
        <v>51</v>
      </c>
      <c r="C42" s="59"/>
      <c r="D42" s="59"/>
      <c r="E42" s="59"/>
      <c r="F42" s="23">
        <v>10</v>
      </c>
      <c r="G42" s="24" t="s">
        <v>27</v>
      </c>
      <c r="H42" s="24">
        <v>110</v>
      </c>
      <c r="I42" s="25" t="s">
        <v>31</v>
      </c>
      <c r="J42" s="26">
        <f>ROUNDDOWN(ROUNDDOWN(C18*I38,0)*F42/H42,0)</f>
        <v>0</v>
      </c>
      <c r="K42" s="6" t="s">
        <v>48</v>
      </c>
      <c r="L42" s="6"/>
      <c r="M42" s="6"/>
      <c r="N42" s="6"/>
      <c r="O42" s="6"/>
    </row>
    <row r="43" spans="1:15" s="17" customFormat="1" ht="24" customHeight="1">
      <c r="A43" s="6"/>
      <c r="B43" s="73" t="s">
        <v>52</v>
      </c>
      <c r="C43" s="73"/>
      <c r="D43" s="73"/>
      <c r="E43" s="73"/>
      <c r="F43" s="23">
        <v>10</v>
      </c>
      <c r="G43" s="24" t="s">
        <v>27</v>
      </c>
      <c r="H43" s="24">
        <v>110</v>
      </c>
      <c r="I43" s="25" t="s">
        <v>50</v>
      </c>
      <c r="J43" s="41">
        <f>ROUNDDOWN(ROUNDDOWN(C18*I39,0)*F43/H43*L35,0)</f>
        <v>51802</v>
      </c>
      <c r="K43" s="6" t="s">
        <v>49</v>
      </c>
      <c r="L43" s="6"/>
      <c r="M43" s="6"/>
      <c r="N43" s="6"/>
      <c r="O43" s="6"/>
    </row>
    <row r="44" spans="1:15" s="17" customFormat="1" ht="24" customHeight="1">
      <c r="A44" s="6"/>
      <c r="B44" s="6" t="s">
        <v>53</v>
      </c>
      <c r="C44" s="6"/>
      <c r="D44" s="6"/>
      <c r="E44" s="6"/>
      <c r="F44" s="6"/>
      <c r="G44" s="6"/>
      <c r="H44" s="6"/>
      <c r="I44" s="6"/>
      <c r="J44" s="57">
        <f>J43+J42</f>
        <v>51802</v>
      </c>
      <c r="K44" s="6" t="s">
        <v>26</v>
      </c>
      <c r="L44" s="6"/>
      <c r="M44" s="6"/>
      <c r="N44" s="6"/>
      <c r="O44" s="6"/>
    </row>
    <row r="45" spans="1:15" s="17" customFormat="1" ht="12" customHeight="1">
      <c r="A45" s="6"/>
      <c r="B45" s="6"/>
      <c r="C45" s="6"/>
      <c r="D45" s="6"/>
      <c r="E45" s="6"/>
      <c r="F45" s="6"/>
      <c r="G45" s="6"/>
      <c r="H45" s="6"/>
      <c r="I45" s="6"/>
      <c r="J45" s="48"/>
      <c r="K45" s="6"/>
      <c r="L45" s="6"/>
      <c r="M45" s="6"/>
      <c r="N45" s="6"/>
      <c r="O45" s="6"/>
    </row>
    <row r="46" spans="1:15" s="17" customFormat="1" ht="24" customHeight="1">
      <c r="A46" s="6"/>
      <c r="B46" s="6" t="s">
        <v>60</v>
      </c>
      <c r="C46" s="6"/>
      <c r="D46" s="6"/>
      <c r="E46" s="6"/>
      <c r="F46" s="6"/>
      <c r="G46" s="6"/>
      <c r="H46" s="6"/>
      <c r="I46" s="6"/>
      <c r="J46" s="48"/>
      <c r="K46" s="6"/>
      <c r="L46" s="6"/>
      <c r="M46" s="6"/>
      <c r="N46" s="6"/>
      <c r="O46" s="6"/>
    </row>
    <row r="47" spans="1:15" s="17" customFormat="1" ht="24" customHeight="1">
      <c r="A47" s="6"/>
      <c r="B47" s="59" t="s">
        <v>51</v>
      </c>
      <c r="C47" s="59"/>
      <c r="D47" s="59"/>
      <c r="E47" s="59"/>
      <c r="F47" s="49">
        <f>+F42</f>
        <v>10</v>
      </c>
      <c r="G47" s="24" t="s">
        <v>27</v>
      </c>
      <c r="H47" s="24">
        <v>110</v>
      </c>
      <c r="I47" s="25" t="s">
        <v>31</v>
      </c>
      <c r="J47" s="26">
        <f>ROUNDDOWN(ROUNDDOWN(H18*I38,0)*F47/H47,0)</f>
        <v>0</v>
      </c>
      <c r="K47" s="6"/>
      <c r="L47" s="6"/>
      <c r="M47" s="6"/>
      <c r="N47" s="6"/>
      <c r="O47" s="6"/>
    </row>
    <row r="48" spans="1:15" s="17" customFormat="1" ht="24" customHeight="1">
      <c r="A48" s="6"/>
      <c r="B48" s="73" t="s">
        <v>52</v>
      </c>
      <c r="C48" s="73"/>
      <c r="D48" s="73"/>
      <c r="E48" s="73"/>
      <c r="F48" s="49">
        <f>+F43</f>
        <v>10</v>
      </c>
      <c r="G48" s="24" t="s">
        <v>27</v>
      </c>
      <c r="H48" s="24">
        <v>110</v>
      </c>
      <c r="I48" s="25" t="s">
        <v>50</v>
      </c>
      <c r="J48" s="41">
        <f>ROUNDDOWN(ROUNDDOWN(H18*I39,0)*F48/H48*L35,0)</f>
        <v>25892</v>
      </c>
      <c r="K48" s="6"/>
      <c r="L48" s="6"/>
      <c r="M48" s="6"/>
      <c r="N48" s="6"/>
      <c r="O48" s="6"/>
    </row>
    <row r="49" spans="1:15" s="17" customFormat="1" ht="24" customHeight="1">
      <c r="A49" s="6"/>
      <c r="B49" s="6" t="s">
        <v>62</v>
      </c>
      <c r="C49" s="6"/>
      <c r="D49" s="6"/>
      <c r="E49" s="6"/>
      <c r="F49" s="6"/>
      <c r="G49" s="6"/>
      <c r="H49" s="6"/>
      <c r="I49" s="6"/>
      <c r="J49" s="26">
        <f>J48+J47</f>
        <v>25892</v>
      </c>
      <c r="K49" s="6"/>
      <c r="L49" s="6"/>
      <c r="M49" s="6"/>
      <c r="N49" s="6"/>
      <c r="O49" s="6"/>
    </row>
    <row r="50" spans="1:15" s="17" customFormat="1" ht="24" customHeight="1">
      <c r="A50" s="6"/>
      <c r="B50" s="6"/>
      <c r="C50" s="6"/>
      <c r="D50" s="6"/>
      <c r="E50" s="6"/>
      <c r="F50" s="6"/>
      <c r="G50" s="6"/>
      <c r="H50" s="6"/>
      <c r="I50" s="6"/>
      <c r="J50" s="48"/>
      <c r="K50" s="6"/>
      <c r="L50" s="6"/>
      <c r="M50" s="6"/>
      <c r="N50" s="6"/>
      <c r="O50" s="6"/>
    </row>
    <row r="51" spans="1:15" s="17" customFormat="1" ht="24" customHeight="1">
      <c r="A51" s="6" t="s">
        <v>17</v>
      </c>
      <c r="B51" s="6"/>
      <c r="C51" s="6"/>
      <c r="D51" s="6"/>
      <c r="E51" s="6"/>
      <c r="F51" s="6"/>
      <c r="G51" s="6"/>
      <c r="H51" s="6"/>
      <c r="I51" s="6"/>
      <c r="J51" s="6"/>
      <c r="K51" s="6"/>
      <c r="L51" s="6"/>
      <c r="M51" s="6"/>
      <c r="N51" s="6"/>
      <c r="O51" s="6"/>
    </row>
    <row r="52" spans="1:15" s="17" customFormat="1" ht="24" customHeight="1">
      <c r="A52" s="6"/>
      <c r="B52" s="27" t="s">
        <v>19</v>
      </c>
      <c r="C52" s="6"/>
      <c r="D52" s="6"/>
      <c r="E52" s="6"/>
      <c r="F52" s="6"/>
      <c r="G52" s="6"/>
      <c r="H52" s="6"/>
      <c r="I52" s="6"/>
      <c r="J52" s="6"/>
      <c r="K52" s="6"/>
      <c r="L52" s="6"/>
      <c r="M52" s="6"/>
      <c r="N52" s="6"/>
      <c r="O52" s="6"/>
    </row>
    <row r="53" spans="1:15" s="28" customFormat="1" ht="24" customHeight="1">
      <c r="A53" s="6"/>
      <c r="B53" s="27" t="s">
        <v>18</v>
      </c>
      <c r="C53" s="6"/>
      <c r="D53" s="6"/>
      <c r="E53" s="6"/>
      <c r="F53" s="6"/>
      <c r="G53" s="6"/>
      <c r="H53" s="6"/>
      <c r="I53" s="6"/>
      <c r="J53" s="13"/>
      <c r="K53" s="13"/>
      <c r="L53" s="13"/>
      <c r="M53" s="13"/>
      <c r="N53" s="13"/>
      <c r="O53" s="13"/>
    </row>
    <row r="54" spans="1:15" s="28" customFormat="1" ht="24" customHeight="1">
      <c r="A54" s="6"/>
      <c r="B54" s="27"/>
      <c r="C54" s="6"/>
      <c r="D54" s="6"/>
      <c r="E54" s="6"/>
      <c r="F54" s="6"/>
      <c r="G54" s="6"/>
      <c r="H54" s="6"/>
      <c r="I54" s="6"/>
      <c r="J54" s="13"/>
      <c r="K54" s="13"/>
      <c r="L54" s="13"/>
      <c r="M54" s="13"/>
      <c r="N54" s="13"/>
      <c r="O54" s="13"/>
    </row>
    <row r="55" spans="1:15" ht="24" customHeight="1">
      <c r="A55" s="3"/>
      <c r="B55" s="3"/>
      <c r="C55" s="3"/>
      <c r="D55" s="3"/>
      <c r="E55" s="3"/>
      <c r="F55" s="3"/>
      <c r="G55" s="3"/>
      <c r="H55" s="3"/>
      <c r="I55" s="3"/>
      <c r="J55" s="3"/>
      <c r="K55" s="3"/>
      <c r="L55" s="3"/>
      <c r="M55" s="3"/>
      <c r="N55" s="3"/>
    </row>
    <row r="56" spans="1:15" ht="24" customHeight="1">
      <c r="A56" s="3"/>
      <c r="B56" s="3"/>
      <c r="C56" s="3"/>
      <c r="D56" s="3"/>
      <c r="E56" s="3"/>
      <c r="F56" s="3"/>
      <c r="G56" s="3"/>
      <c r="H56" s="3"/>
      <c r="I56" s="3"/>
      <c r="J56" s="3"/>
      <c r="K56" s="3"/>
      <c r="L56" s="3"/>
      <c r="M56" s="3"/>
      <c r="N56" s="3"/>
    </row>
    <row r="57" spans="1:15" ht="24" customHeight="1">
      <c r="A57" s="3"/>
      <c r="B57" s="3"/>
      <c r="C57" s="3"/>
      <c r="D57" s="3"/>
      <c r="E57" s="3"/>
      <c r="F57" s="3"/>
      <c r="G57" s="3"/>
      <c r="H57" s="3"/>
      <c r="I57" s="3"/>
      <c r="J57" s="3"/>
      <c r="K57" s="3"/>
      <c r="L57" s="3"/>
      <c r="M57" s="3"/>
      <c r="N57" s="3"/>
    </row>
    <row r="58" spans="1:15" ht="24" customHeight="1">
      <c r="A58" s="3"/>
      <c r="B58" s="3"/>
      <c r="C58" s="3"/>
      <c r="D58" s="3"/>
      <c r="E58" s="3"/>
      <c r="F58" s="3"/>
      <c r="G58" s="3"/>
      <c r="H58" s="3"/>
      <c r="I58" s="3"/>
      <c r="J58" s="3"/>
      <c r="K58" s="3"/>
      <c r="L58" s="3"/>
      <c r="M58" s="3"/>
      <c r="N58" s="3"/>
    </row>
    <row r="59" spans="1:15" ht="24" customHeight="1">
      <c r="A59" s="3"/>
      <c r="B59" s="3"/>
      <c r="C59" s="3"/>
      <c r="D59" s="3"/>
      <c r="E59" s="3"/>
      <c r="F59" s="3"/>
      <c r="G59" s="3"/>
      <c r="H59" s="3"/>
      <c r="I59" s="3"/>
      <c r="J59" s="3"/>
      <c r="K59" s="3"/>
      <c r="L59" s="3"/>
      <c r="M59" s="3"/>
      <c r="N59" s="3"/>
    </row>
    <row r="60" spans="1:15" ht="24" customHeight="1">
      <c r="A60" s="3"/>
      <c r="B60" s="3"/>
      <c r="C60" s="3"/>
      <c r="D60" s="3"/>
      <c r="E60" s="3"/>
      <c r="F60" s="3"/>
      <c r="G60" s="3"/>
      <c r="H60" s="3"/>
      <c r="I60" s="3"/>
      <c r="J60" s="3"/>
      <c r="K60" s="3"/>
      <c r="L60" s="3"/>
      <c r="M60" s="3"/>
      <c r="N60" s="3"/>
    </row>
    <row r="61" spans="1:15" ht="24" customHeight="1">
      <c r="A61" s="3"/>
      <c r="B61" s="3"/>
      <c r="C61" s="3"/>
      <c r="D61" s="3"/>
      <c r="E61" s="3"/>
      <c r="F61" s="3"/>
      <c r="G61" s="3"/>
      <c r="H61" s="3"/>
      <c r="I61" s="3"/>
      <c r="J61" s="3"/>
      <c r="K61" s="3"/>
      <c r="L61" s="3"/>
      <c r="M61" s="3"/>
      <c r="N61" s="3"/>
    </row>
    <row r="62" spans="1:15" ht="24" customHeight="1">
      <c r="A62" s="3"/>
      <c r="B62" s="3"/>
      <c r="C62" s="3"/>
      <c r="D62" s="3"/>
      <c r="E62" s="3"/>
      <c r="F62" s="3"/>
      <c r="G62" s="3"/>
      <c r="H62" s="3"/>
      <c r="I62" s="3"/>
      <c r="J62" s="3"/>
      <c r="K62" s="3"/>
      <c r="L62" s="3"/>
      <c r="M62" s="3"/>
      <c r="N62" s="3"/>
    </row>
    <row r="63" spans="1:15" ht="24" customHeight="1">
      <c r="A63" s="3"/>
      <c r="B63" s="3"/>
      <c r="C63" s="3"/>
      <c r="D63" s="3"/>
      <c r="E63" s="3"/>
      <c r="F63" s="3"/>
      <c r="G63" s="3"/>
      <c r="H63" s="3"/>
      <c r="I63" s="3"/>
      <c r="J63" s="3"/>
      <c r="K63" s="3"/>
      <c r="L63" s="3"/>
      <c r="M63" s="3"/>
      <c r="N63" s="3"/>
    </row>
    <row r="64" spans="1:15" ht="24" customHeight="1">
      <c r="A64" s="3"/>
      <c r="B64" s="3"/>
      <c r="C64" s="3"/>
      <c r="D64" s="3"/>
      <c r="E64" s="3"/>
      <c r="F64" s="3"/>
      <c r="G64" s="3"/>
      <c r="H64" s="3"/>
      <c r="I64" s="3"/>
      <c r="J64" s="3"/>
      <c r="K64" s="3"/>
      <c r="L64" s="3"/>
      <c r="M64" s="3"/>
      <c r="N64" s="3"/>
    </row>
    <row r="65" spans="1:14" ht="24" customHeight="1">
      <c r="A65" s="3"/>
      <c r="B65" s="3"/>
      <c r="C65" s="3"/>
      <c r="D65" s="3"/>
      <c r="E65" s="3"/>
      <c r="F65" s="3"/>
      <c r="G65" s="3"/>
      <c r="H65" s="3"/>
      <c r="I65" s="3"/>
      <c r="J65" s="3"/>
      <c r="K65" s="3"/>
      <c r="L65" s="3"/>
      <c r="M65" s="3"/>
      <c r="N65" s="3"/>
    </row>
    <row r="66" spans="1:14" ht="24" customHeight="1">
      <c r="A66" s="3"/>
      <c r="B66" s="3"/>
      <c r="C66" s="3"/>
      <c r="D66" s="3"/>
      <c r="E66" s="3"/>
      <c r="F66" s="3"/>
      <c r="G66" s="3"/>
      <c r="H66" s="3"/>
      <c r="I66" s="3"/>
      <c r="J66" s="3"/>
      <c r="K66" s="3"/>
      <c r="L66" s="3"/>
      <c r="M66" s="3"/>
      <c r="N66" s="3"/>
    </row>
    <row r="67" spans="1:14" ht="24" customHeight="1">
      <c r="A67" s="3"/>
      <c r="B67" s="3"/>
      <c r="C67" s="3"/>
      <c r="D67" s="3"/>
      <c r="E67" s="3"/>
      <c r="F67" s="3"/>
      <c r="G67" s="3"/>
      <c r="H67" s="3"/>
      <c r="I67" s="3"/>
      <c r="J67" s="3"/>
      <c r="K67" s="3"/>
      <c r="L67" s="3"/>
      <c r="M67" s="3"/>
      <c r="N67" s="3"/>
    </row>
  </sheetData>
  <mergeCells count="26">
    <mergeCell ref="B48:E48"/>
    <mergeCell ref="B32:H32"/>
    <mergeCell ref="B33:H33"/>
    <mergeCell ref="M35:O36"/>
    <mergeCell ref="B42:E42"/>
    <mergeCell ref="B43:E43"/>
    <mergeCell ref="B47:E47"/>
    <mergeCell ref="N22:N23"/>
    <mergeCell ref="B24:B29"/>
    <mergeCell ref="C24:I24"/>
    <mergeCell ref="C25:I25"/>
    <mergeCell ref="C26:I26"/>
    <mergeCell ref="C27:I27"/>
    <mergeCell ref="C28:I28"/>
    <mergeCell ref="C29:I29"/>
    <mergeCell ref="C18:F18"/>
    <mergeCell ref="H18:I18"/>
    <mergeCell ref="B22:I23"/>
    <mergeCell ref="J22:L22"/>
    <mergeCell ref="M22:M23"/>
    <mergeCell ref="C5:I5"/>
    <mergeCell ref="C8:I8"/>
    <mergeCell ref="C11:J11"/>
    <mergeCell ref="C15:E15"/>
    <mergeCell ref="F15:G15"/>
    <mergeCell ref="H15:I15"/>
  </mergeCells>
  <phoneticPr fontId="1"/>
  <dataValidations count="1">
    <dataValidation type="list" allowBlank="1" showInputMessage="1" showErrorMessage="1" sqref="F15:G15" xr:uid="{A1E69197-21BA-47B1-8CE8-38D3B0129601}">
      <formula1>"施設,設備"</formula1>
    </dataValidation>
  </dataValidations>
  <pageMargins left="0.70866141732283472" right="0.70866141732283472" top="0.74803149606299213" bottom="0.74803149606299213" header="0.31496062992125984" footer="0.31496062992125984"/>
  <pageSetup paperSize="9" scale="5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2CD4CE788C0924AAB9A9AF8274C3BA0" ma:contentTypeVersion="4" ma:contentTypeDescription="Create a new document." ma:contentTypeScope="" ma:versionID="273ab99c845a0ab368c691b7cbc8d5c9">
  <xsd:schema xmlns:xsd="http://www.w3.org/2001/XMLSchema" xmlns:xs="http://www.w3.org/2001/XMLSchema" xmlns:p="http://schemas.microsoft.com/office/2006/metadata/properties" xmlns:ns1="8B97BE19-CDDD-400E-817A-CFDD13F7EC12" targetNamespace="http://schemas.microsoft.com/office/2006/metadata/properties" ma:root="true" ma:fieldsID="cc735bd373cf9519d82bcfd02363e949" ns1:_="">
    <xsd:import namespace="8B97BE19-CDDD-400E-817A-CFDD13F7EC12"/>
    <xsd:element name="properties">
      <xsd:complexType>
        <xsd:sequence>
          <xsd:element name="documentManagement">
            <xsd:complexType>
              <xsd:all>
                <xsd:element ref="ns1:ClassLarge" minOccurs="0"/>
                <xsd:element ref="ns1:ClassMedium" minOccurs="0"/>
                <xsd:element ref="ns1:ClassSmall" minOccurs="0"/>
                <xsd:element ref="ns1:GyoseiFile" minOccurs="0"/>
                <xsd:element ref="ns1:CreatedBy" minOccurs="0"/>
                <xsd:element ref="ns1:PreservationPeriod" minOccurs="0"/>
                <xsd:element ref="ns1:PreservationPeriodExpire" minOccurs="0"/>
                <xsd:element ref="ns1:CreatedDate" minOccurs="0"/>
                <xsd:element ref="ns1:FixationStatus" minOccurs="0"/>
                <xsd:element ref="ns1:EditorWithSpa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97BE19-CDDD-400E-817A-CFDD13F7EC12" elementFormDefault="qualified">
    <xsd:import namespace="http://schemas.microsoft.com/office/2006/documentManagement/types"/>
    <xsd:import namespace="http://schemas.microsoft.com/office/infopath/2007/PartnerControls"/>
    <xsd:element name="ClassLarge" ma:index="8" ma:displayName="大分類" ma:internalName="ClassLarge" nillable="true" ma:hidden="true" ma:readOnly="true">
      <xsd:simpleType>
        <xsd:restriction base="dms:Unknown"/>
      </xsd:simpleType>
    </xsd:element>
    <xsd:element name="ClassMedium" ma:index="9" ma:displayName="中分類" ma:internalName="ClassMedium" nillable="true" ma:hidden="true" ma:readOnly="true">
      <xsd:simpleType>
        <xsd:restriction base="dms:Unknown"/>
      </xsd:simpleType>
    </xsd:element>
    <xsd:element name="ClassSmall" ma:index="10" ma:displayName="小分類" ma:internalName="ClassSmall" nillable="true" ma:hidden="true" ma:readOnly="true">
      <xsd:simpleType>
        <xsd:restriction base="dms:Unknown"/>
      </xsd:simpleType>
    </xsd:element>
    <xsd:element name="GyoseiFile" ma:index="11" ma:displayName="行政文書ファイル名" ma:internalName="GyoseiFile" nillable="true" ma:hidden="true" ma:readOnly="true">
      <xsd:simpleType>
        <xsd:restriction base="dms:Unknown"/>
      </xsd:simpleType>
    </xsd:element>
    <xsd:element name="CreatedBy" ma:index="12" ma:displayName="作成課/係・作成者" ma:internalName="CreatedBy" nillable="true" ma:hidden="true" ma:readOnly="true">
      <xsd:simpleType>
        <xsd:restriction base="dms:Unknown"/>
      </xsd:simpleType>
    </xsd:element>
    <xsd:element name="PreservationPeriod" ma:index="13" ma:displayName="保存期間" ma:internalName="PreservationPeriod" nillable="true" ma:hidden="true" ma:readOnly="true">
      <xsd:simpleType>
        <xsd:restriction base="dms:Unknown"/>
      </xsd:simpleType>
    </xsd:element>
    <xsd:element name="PreservationPeriodExpire" ma:index="14" ma:displayName="保存期間満了時期" ma:format="DateOnly" ma:internalName="PreservationPeriodExpire" nillable="true" ma:hidden="true" ma:readOnly="true">
      <xsd:simpleType>
        <xsd:restriction base="dms:Unknown"/>
      </xsd:simpleType>
    </xsd:element>
    <xsd:element name="CreatedDate" ma:index="15" ma:displayName="作成年月日" ma:internalName="CreatedDate" nillable="true" ma:hidden="true" ma:readOnly="true">
      <xsd:simpleType>
        <xsd:restriction base="dms:Unknown"/>
      </xsd:simpleType>
    </xsd:element>
    <xsd:element name="FixationStatus" ma:index="16" ma:displayName="確定状況" ma:internalName="FixationStatus" nillable="true" ma:hidden="true" ma:readOnly="true">
      <xsd:simpleType>
        <xsd:restriction base="dms:Unknown"/>
      </xsd:simpleType>
    </xsd:element>
    <xsd:element name="EditorWithSpace" ma:index="18" ma:displayName="更新者　　　　　　" ma:internalName="EditorWithSpace" nillable="true" ma:hidden="tru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This value indicates the number of saves or revisions. The application is responsible for updating this value after each revision.</xsd:documentation>
          </xsd:annotation>
        </xsd:element>
        <xsd:element name="lastModifiedBy" minOccurs="0" maxOccurs="1" type="xsd:string"/>
        <xsd:element ref="dcterms:modified" minOccurs="0" maxOccurs="1"/>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CFA01330-14A1-4347-A117-D4993E0979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0DC6A3-4423-4689-B82D-0268F1AC67D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各シートの説明</vt:lpstr>
      <vt:lpstr>別紙1-1(1)(全額控除等(課税売上割合95%以上))</vt:lpstr>
      <vt:lpstr>別紙1-1(2)(一括比例配分方式)</vt:lpstr>
      <vt:lpstr>別紙1-1(3)(個別対応方式)</vt:lpstr>
      <vt:lpstr>記載例(1)(全額控除等(課税売上割合95%以上)</vt:lpstr>
      <vt:lpstr>記載例(2)(一括比例配分方式)</vt:lpstr>
      <vt:lpstr>記載例(3)(個別対応方式)</vt:lpstr>
      <vt:lpstr>各シートの説明!Print_Area</vt:lpstr>
      <vt:lpstr>'記載例(1)(全額控除等(課税売上割合95%以上)'!Print_Area</vt:lpstr>
      <vt:lpstr>'記載例(2)(一括比例配分方式)'!Print_Area</vt:lpstr>
      <vt:lpstr>'記載例(3)(個別対応方式)'!Print_Area</vt:lpstr>
      <vt:lpstr>'別紙1-1(1)(全額控除等(課税売上割合95%以上))'!Print_Area</vt:lpstr>
      <vt:lpstr>'別紙1-1(2)(一括比例配分方式)'!Print_Area</vt:lpstr>
      <vt:lpstr>'別紙1-1(3)(個別対応方式)'!Print_Area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大瀧 翔(ootaki-shou)</dc:creator>
  <cp:keywords/>
  <dc:description/>
  <cp:lastModifiedBy>横山　智輝</cp:lastModifiedBy>
  <cp:lastPrinted>2026-02-25T23:55:04Z</cp:lastPrinted>
  <dcterms:created xsi:type="dcterms:W3CDTF">1997-01-08T22:48:59Z</dcterms:created>
  <dcterms:modified xsi:type="dcterms:W3CDTF">2026-02-25T23:55:11Z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Large">
    <vt:lpwstr/>
  </property>
  <property fmtid="{D5CDD505-2E9C-101B-9397-08002B2CF9AE}" pid="3" name="ClassMedium">
    <vt:lpwstr/>
  </property>
  <property fmtid="{D5CDD505-2E9C-101B-9397-08002B2CF9AE}" pid="4" name="ClassSmall">
    <vt:lpwstr/>
  </property>
  <property fmtid="{D5CDD505-2E9C-101B-9397-08002B2CF9AE}" pid="5" name="GyoseiFile">
    <vt:lpwstr/>
  </property>
  <property fmtid="{D5CDD505-2E9C-101B-9397-08002B2CF9AE}" pid="6" name="CreatedBy">
    <vt:lpwstr/>
  </property>
  <property fmtid="{D5CDD505-2E9C-101B-9397-08002B2CF9AE}" pid="7" name="PreservationPeriod">
    <vt:lpwstr/>
  </property>
  <property fmtid="{D5CDD505-2E9C-101B-9397-08002B2CF9AE}" pid="8" name="PreservationPeriodExpire">
    <vt:lpwstr/>
  </property>
  <property fmtid="{D5CDD505-2E9C-101B-9397-08002B2CF9AE}" pid="9" name="CreatedDate">
    <vt:lpwstr/>
  </property>
  <property fmtid="{D5CDD505-2E9C-101B-9397-08002B2CF9AE}" pid="10" name="FixationStatus">
    <vt:lpwstr/>
  </property>
  <property fmtid="{D5CDD505-2E9C-101B-9397-08002B2CF9AE}" pid="11" name="EditorWithSpace">
    <vt:lpwstr/>
  </property>
</Properties>
</file>