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00114096\Downloads\00_消費税\"/>
    </mc:Choice>
  </mc:AlternateContent>
  <xr:revisionPtr revIDLastSave="0" documentId="13_ncr:1_{33718422-18D6-49B2-9C62-E13F35A14478}" xr6:coauthVersionLast="47" xr6:coauthVersionMax="47" xr10:uidLastSave="{00000000-0000-0000-0000-000000000000}"/>
  <bookViews>
    <workbookView xWindow="-110" yWindow="-110" windowWidth="19420" windowHeight="10420" activeTab="1" xr2:uid="{712511FC-5F6D-42A9-A7FF-E991C3640CCF}"/>
  </bookViews>
  <sheets>
    <sheet name="様式第１号" sheetId="1" r:id="rId1"/>
    <sheet name="入力用シート" sheetId="2" r:id="rId2"/>
    <sheet name="記載例１【返還なし】 (記載例)" sheetId="4" r:id="rId3"/>
    <sheet name="記載例２返還あり（全額控除等（課税売上割合95％以上）】" sheetId="6" r:id="rId4"/>
    <sheet name="記載例３【返還あり（一括比例配分方式）】  " sheetId="5" r:id="rId5"/>
    <sheet name="記載例４【返還あり（個別対応方式）】 " sheetId="7" r:id="rId6"/>
    <sheet name="Sheet3" sheetId="3" r:id="rId7"/>
  </sheets>
  <definedNames>
    <definedName name="_xlnm.Print_Area" localSheetId="2">'記載例１【返還なし】 (記載例)'!$A$1:$AF$71</definedName>
    <definedName name="_xlnm.Print_Area" localSheetId="3">'記載例２返還あり（全額控除等（課税売上割合95％以上）】'!$A$1:$AF$71</definedName>
    <definedName name="_xlnm.Print_Area" localSheetId="4">'記載例３【返還あり（一括比例配分方式）】  '!$A$1:$AF$71</definedName>
    <definedName name="_xlnm.Print_Area" localSheetId="5">'記載例４【返還あり（個別対応方式）】 '!$A$1:$AF$71</definedName>
    <definedName name="_xlnm.Print_Area" localSheetId="1">入力用シート!$A$1:$AF$71</definedName>
    <definedName name="_xlnm.Print_Area" localSheetId="0">様式第１号!$A$1:$J$35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71" i="2" l="1"/>
  <c r="B27" i="1"/>
  <c r="A13" i="1"/>
  <c r="I27" i="2"/>
  <c r="I27" i="6"/>
  <c r="AA51" i="2"/>
  <c r="G7" i="1"/>
  <c r="B19" i="1"/>
  <c r="AA66" i="7"/>
  <c r="X66" i="7"/>
  <c r="U66" i="7"/>
  <c r="R66" i="7"/>
  <c r="O66" i="7"/>
  <c r="L66" i="7"/>
  <c r="I66" i="7"/>
  <c r="AD65" i="7"/>
  <c r="AD64" i="7"/>
  <c r="AD63" i="7"/>
  <c r="AD62" i="7"/>
  <c r="AD61" i="7"/>
  <c r="AD60" i="7"/>
  <c r="AD59" i="7"/>
  <c r="AD66" i="7" s="1"/>
  <c r="O47" i="7"/>
  <c r="L47" i="7"/>
  <c r="I47" i="7"/>
  <c r="R46" i="7"/>
  <c r="R45" i="7"/>
  <c r="R44" i="7"/>
  <c r="R43" i="7"/>
  <c r="R42" i="7"/>
  <c r="R41" i="7"/>
  <c r="R40" i="7"/>
  <c r="R47" i="7" s="1"/>
  <c r="AA33" i="7"/>
  <c r="I27" i="7"/>
  <c r="AA51" i="7" s="1"/>
  <c r="AG12" i="7"/>
  <c r="AA66" i="6"/>
  <c r="X66" i="6"/>
  <c r="U66" i="6"/>
  <c r="R66" i="6"/>
  <c r="O66" i="6"/>
  <c r="L66" i="6"/>
  <c r="I66" i="6"/>
  <c r="AA71" i="6" s="1"/>
  <c r="AD65" i="6"/>
  <c r="AD64" i="6"/>
  <c r="AD63" i="6"/>
  <c r="AD62" i="6"/>
  <c r="AD61" i="6"/>
  <c r="AD60" i="6"/>
  <c r="AD59" i="6"/>
  <c r="AD66" i="6" s="1"/>
  <c r="O47" i="6"/>
  <c r="L47" i="6"/>
  <c r="I47" i="6"/>
  <c r="R46" i="6"/>
  <c r="R45" i="6"/>
  <c r="R44" i="6"/>
  <c r="R43" i="6"/>
  <c r="R42" i="6"/>
  <c r="R41" i="6"/>
  <c r="R40" i="6"/>
  <c r="AA33" i="6"/>
  <c r="AG12" i="6"/>
  <c r="AA71" i="7" l="1"/>
  <c r="R47" i="6"/>
  <c r="AA51" i="6" s="1"/>
  <c r="AA66" i="5" l="1"/>
  <c r="X66" i="5"/>
  <c r="U66" i="5"/>
  <c r="R66" i="5"/>
  <c r="O66" i="5"/>
  <c r="L66" i="5"/>
  <c r="I66" i="5"/>
  <c r="AD65" i="5"/>
  <c r="AD64" i="5"/>
  <c r="AD63" i="5"/>
  <c r="AD62" i="5"/>
  <c r="AD61" i="5"/>
  <c r="AD60" i="5"/>
  <c r="AD59" i="5"/>
  <c r="O47" i="5"/>
  <c r="L47" i="5"/>
  <c r="I47" i="5"/>
  <c r="R46" i="5"/>
  <c r="R45" i="5"/>
  <c r="R44" i="5"/>
  <c r="R43" i="5"/>
  <c r="R42" i="5"/>
  <c r="R41" i="5"/>
  <c r="R40" i="5"/>
  <c r="AA33" i="5"/>
  <c r="I27" i="5"/>
  <c r="AG12" i="5"/>
  <c r="AA66" i="4"/>
  <c r="X66" i="4"/>
  <c r="U66" i="4"/>
  <c r="R66" i="4"/>
  <c r="O66" i="4"/>
  <c r="L66" i="4"/>
  <c r="I66" i="4"/>
  <c r="AD65" i="4"/>
  <c r="AD64" i="4"/>
  <c r="AD63" i="4"/>
  <c r="AD62" i="4"/>
  <c r="AD61" i="4"/>
  <c r="AD60" i="4"/>
  <c r="AD59" i="4"/>
  <c r="AD66" i="4" s="1"/>
  <c r="O47" i="4"/>
  <c r="L47" i="4"/>
  <c r="I47" i="4"/>
  <c r="R46" i="4"/>
  <c r="R45" i="4"/>
  <c r="R44" i="4"/>
  <c r="R43" i="4"/>
  <c r="R42" i="4"/>
  <c r="R41" i="4"/>
  <c r="R40" i="4"/>
  <c r="R47" i="4" s="1"/>
  <c r="AA33" i="4"/>
  <c r="I27" i="4"/>
  <c r="AG12" i="4"/>
  <c r="B23" i="1"/>
  <c r="AA66" i="2"/>
  <c r="X66" i="2"/>
  <c r="U66" i="2"/>
  <c r="R66" i="2"/>
  <c r="O66" i="2"/>
  <c r="L66" i="2"/>
  <c r="I66" i="2"/>
  <c r="AD65" i="2"/>
  <c r="AD64" i="2"/>
  <c r="AD63" i="2"/>
  <c r="AD62" i="2"/>
  <c r="AD61" i="2"/>
  <c r="AD60" i="2"/>
  <c r="AD59" i="2"/>
  <c r="AD66" i="2" s="1"/>
  <c r="O47" i="2"/>
  <c r="L47" i="2"/>
  <c r="I47" i="2"/>
  <c r="R46" i="2"/>
  <c r="R45" i="2"/>
  <c r="R44" i="2"/>
  <c r="R43" i="2"/>
  <c r="R42" i="2"/>
  <c r="R41" i="2"/>
  <c r="R40" i="2"/>
  <c r="R47" i="2" s="1"/>
  <c r="AA33" i="2"/>
  <c r="AG12" i="2"/>
  <c r="G11" i="1"/>
  <c r="AD66" i="5" l="1"/>
  <c r="R47" i="5"/>
  <c r="AA51" i="5" s="1"/>
  <c r="AA71" i="5"/>
  <c r="AA51" i="4"/>
  <c r="AA71" i="4"/>
</calcChain>
</file>

<file path=xl/sharedStrings.xml><?xml version="1.0" encoding="utf-8"?>
<sst xmlns="http://schemas.openxmlformats.org/spreadsheetml/2006/main" count="594" uniqueCount="107">
  <si>
    <t>　</t>
    <phoneticPr fontId="4"/>
  </si>
  <si>
    <t>消費税及び地方消費税に係る仕入控除税額報告書</t>
  </si>
  <si>
    <t>記</t>
  </si>
  <si>
    <t>《入力用シート》</t>
    <rPh sb="1" eb="3">
      <t>ニュウリョク</t>
    </rPh>
    <rPh sb="3" eb="4">
      <t>ヨウ</t>
    </rPh>
    <phoneticPr fontId="9"/>
  </si>
  <si>
    <t>基本情報</t>
    <rPh sb="0" eb="2">
      <t>キホン</t>
    </rPh>
    <rPh sb="2" eb="4">
      <t>ジョウホウ</t>
    </rPh>
    <phoneticPr fontId="9"/>
  </si>
  <si>
    <t>提出日</t>
    <rPh sb="0" eb="3">
      <t>テイシュツビ</t>
    </rPh>
    <phoneticPr fontId="9"/>
  </si>
  <si>
    <t>令和</t>
    <rPh sb="0" eb="2">
      <t>レイワ</t>
    </rPh>
    <phoneticPr fontId="9"/>
  </si>
  <si>
    <t>年</t>
    <rPh sb="0" eb="1">
      <t>ネン</t>
    </rPh>
    <phoneticPr fontId="9"/>
  </si>
  <si>
    <t>月</t>
    <rPh sb="0" eb="1">
      <t>ガツ</t>
    </rPh>
    <phoneticPr fontId="9"/>
  </si>
  <si>
    <t>日</t>
    <rPh sb="0" eb="1">
      <t>ニチ</t>
    </rPh>
    <phoneticPr fontId="9"/>
  </si>
  <si>
    <t>事業名</t>
    <rPh sb="0" eb="2">
      <t>ジギョウ</t>
    </rPh>
    <rPh sb="2" eb="3">
      <t>メイ</t>
    </rPh>
    <phoneticPr fontId="9"/>
  </si>
  <si>
    <t>事業者名</t>
    <rPh sb="0" eb="3">
      <t>ジギョウシャ</t>
    </rPh>
    <rPh sb="3" eb="4">
      <t>メイ</t>
    </rPh>
    <phoneticPr fontId="9"/>
  </si>
  <si>
    <t>交付決定日</t>
    <rPh sb="0" eb="2">
      <t>コウフ</t>
    </rPh>
    <rPh sb="2" eb="5">
      <t>ケッテイビ</t>
    </rPh>
    <phoneticPr fontId="9"/>
  </si>
  <si>
    <t>交付決定番号</t>
    <rPh sb="0" eb="2">
      <t>コウフ</t>
    </rPh>
    <rPh sb="2" eb="4">
      <t>ケッテイ</t>
    </rPh>
    <rPh sb="4" eb="6">
      <t>バンゴウ</t>
    </rPh>
    <phoneticPr fontId="9"/>
  </si>
  <si>
    <t>第</t>
    <rPh sb="0" eb="1">
      <t>ダイ</t>
    </rPh>
    <phoneticPr fontId="9"/>
  </si>
  <si>
    <t>号</t>
    <rPh sb="0" eb="1">
      <t>ゴウ</t>
    </rPh>
    <phoneticPr fontId="9"/>
  </si>
  <si>
    <t>補助金確定額（精算額）</t>
    <rPh sb="0" eb="3">
      <t>ホジョキン</t>
    </rPh>
    <rPh sb="3" eb="5">
      <t>カクテイ</t>
    </rPh>
    <rPh sb="5" eb="6">
      <t>ガク</t>
    </rPh>
    <rPh sb="7" eb="9">
      <t>セイサン</t>
    </rPh>
    <rPh sb="9" eb="10">
      <t>ガク</t>
    </rPh>
    <phoneticPr fontId="9"/>
  </si>
  <si>
    <t>円</t>
    <rPh sb="0" eb="1">
      <t>エン</t>
    </rPh>
    <phoneticPr fontId="9"/>
  </si>
  <si>
    <t>【仕入控除税額（返還額）がない場合】</t>
    <phoneticPr fontId="9"/>
  </si>
  <si>
    <t>※①～⑤のうち該当するものをプルダウンで「○」を選択してください（①、③の場合、黄色い網掛け部分も記載してください）</t>
    <rPh sb="7" eb="9">
      <t>ガイトウ</t>
    </rPh>
    <rPh sb="24" eb="26">
      <t>センタク</t>
    </rPh>
    <rPh sb="37" eb="39">
      <t>バアイ</t>
    </rPh>
    <rPh sb="40" eb="42">
      <t>キイロ</t>
    </rPh>
    <rPh sb="43" eb="45">
      <t>アミカ</t>
    </rPh>
    <rPh sb="46" eb="48">
      <t>ブブン</t>
    </rPh>
    <rPh sb="49" eb="51">
      <t>キサイ</t>
    </rPh>
    <phoneticPr fontId="9"/>
  </si>
  <si>
    <t>←プルダウン用</t>
    <rPh sb="6" eb="7">
      <t>ヨウ</t>
    </rPh>
    <phoneticPr fontId="9"/>
  </si>
  <si>
    <t>①</t>
    <phoneticPr fontId="9"/>
  </si>
  <si>
    <t>消費税の申告義務がない</t>
    <phoneticPr fontId="9"/>
  </si>
  <si>
    <t>基準期間における課税売上高（税抜）</t>
  </si>
  <si>
    <t>②</t>
    <phoneticPr fontId="9"/>
  </si>
  <si>
    <t>簡易課税方式により申告している</t>
    <phoneticPr fontId="9"/>
  </si>
  <si>
    <t>添付資料</t>
    <rPh sb="0" eb="2">
      <t>テンプ</t>
    </rPh>
    <rPh sb="2" eb="4">
      <t>シリョウ</t>
    </rPh>
    <phoneticPr fontId="9"/>
  </si>
  <si>
    <t>簡易課税方式の確定申告書の写し</t>
    <rPh sb="0" eb="2">
      <t>カンイ</t>
    </rPh>
    <rPh sb="2" eb="4">
      <t>カゼイ</t>
    </rPh>
    <rPh sb="4" eb="6">
      <t>ホウシキ</t>
    </rPh>
    <phoneticPr fontId="9"/>
  </si>
  <si>
    <t>③</t>
    <phoneticPr fontId="9"/>
  </si>
  <si>
    <t>公益法人等であって、特定収入割合が５％を超えている</t>
    <phoneticPr fontId="9"/>
  </si>
  <si>
    <t>（医療法人社団及び医療法人財団を除く）</t>
    <phoneticPr fontId="9"/>
  </si>
  <si>
    <t>特定収入割合</t>
  </si>
  <si>
    <t>％</t>
    <phoneticPr fontId="9"/>
  </si>
  <si>
    <t>特定収入割合の計算表の写し</t>
    <phoneticPr fontId="9"/>
  </si>
  <si>
    <t>④</t>
    <phoneticPr fontId="9"/>
  </si>
  <si>
    <t>補助対象経費にかかる消費税を、個別対応方式において、「非課税売上のみに要するもの」として申告している</t>
    <phoneticPr fontId="9"/>
  </si>
  <si>
    <t>確定申告書の写し</t>
    <phoneticPr fontId="9"/>
  </si>
  <si>
    <t>⑤</t>
    <phoneticPr fontId="9"/>
  </si>
  <si>
    <t>補助対象経費が人件費等の非課税仕入となっている</t>
    <phoneticPr fontId="9"/>
  </si>
  <si>
    <t>【仕入控除税額（返還額）がある場合】</t>
    <phoneticPr fontId="9"/>
  </si>
  <si>
    <t>※黄色い網掛け部分を記載してください（①～③は、該当するものにプルダウンで「○」を選択してください）</t>
    <rPh sb="1" eb="3">
      <t>キイロ</t>
    </rPh>
    <rPh sb="4" eb="6">
      <t>アミカ</t>
    </rPh>
    <rPh sb="7" eb="9">
      <t>ブブン</t>
    </rPh>
    <rPh sb="10" eb="12">
      <t>キサイ</t>
    </rPh>
    <rPh sb="24" eb="26">
      <t>ガイトウ</t>
    </rPh>
    <rPh sb="41" eb="43">
      <t>センタク</t>
    </rPh>
    <phoneticPr fontId="9"/>
  </si>
  <si>
    <t>（課税売上割合）</t>
    <rPh sb="1" eb="3">
      <t>カゼイ</t>
    </rPh>
    <rPh sb="3" eb="5">
      <t>ウリア</t>
    </rPh>
    <rPh sb="5" eb="7">
      <t>ワリアイ</t>
    </rPh>
    <phoneticPr fontId="9"/>
  </si>
  <si>
    <t>課税資産の譲渡等の対価の額</t>
  </si>
  <si>
    <t>････　ａ</t>
    <phoneticPr fontId="9"/>
  </si>
  <si>
    <t>資産の譲渡等の対価の額</t>
  </si>
  <si>
    <t>････　ｂ</t>
    <phoneticPr fontId="9"/>
  </si>
  <si>
    <t>課税売上割合　ａ／ｂ＝</t>
    <rPh sb="0" eb="2">
      <t>カゼイ</t>
    </rPh>
    <rPh sb="2" eb="4">
      <t>ウリア</t>
    </rPh>
    <rPh sb="4" eb="6">
      <t>ワリアイ</t>
    </rPh>
    <phoneticPr fontId="9"/>
  </si>
  <si>
    <t>････　c</t>
    <phoneticPr fontId="9"/>
  </si>
  <si>
    <t>　　（注：申告書に記載された％をそのまま入力するわけではありません）</t>
    <phoneticPr fontId="9"/>
  </si>
  <si>
    <t>①課税売上割合が９５％以上かつ課税売上高が５億円以下の法人等の場合</t>
    <phoneticPr fontId="9"/>
  </si>
  <si>
    <t>（仕入控除税額（返還額））</t>
    <phoneticPr fontId="9"/>
  </si>
  <si>
    <t>補助金確定額（精算額）×１０／１１０＝</t>
    <phoneticPr fontId="9"/>
  </si>
  <si>
    <t>課税売上割合・控除対象仕入税額等の計算書の写し</t>
    <phoneticPr fontId="9"/>
  </si>
  <si>
    <t>②一括比例配分方式により消費税の申告を行っている場合</t>
    <rPh sb="1" eb="3">
      <t>イッカツ</t>
    </rPh>
    <rPh sb="3" eb="5">
      <t>ヒレイ</t>
    </rPh>
    <rPh sb="5" eb="7">
      <t>ハイブン</t>
    </rPh>
    <rPh sb="7" eb="9">
      <t>ホウシキ</t>
    </rPh>
    <phoneticPr fontId="9"/>
  </si>
  <si>
    <t>■補助金対象経費の内訳（補助金確定額ではなく補助金により購入等をした経費の内訳です）</t>
    <rPh sb="1" eb="4">
      <t>ホジョキン</t>
    </rPh>
    <rPh sb="4" eb="6">
      <t>タイショウ</t>
    </rPh>
    <rPh sb="6" eb="8">
      <t>ケイヒ</t>
    </rPh>
    <rPh sb="9" eb="11">
      <t>ウチワケ</t>
    </rPh>
    <rPh sb="12" eb="15">
      <t>ホジョキン</t>
    </rPh>
    <rPh sb="15" eb="17">
      <t>カクテイ</t>
    </rPh>
    <rPh sb="17" eb="18">
      <t>ガク</t>
    </rPh>
    <rPh sb="22" eb="25">
      <t>ホジョキン</t>
    </rPh>
    <rPh sb="28" eb="30">
      <t>コウニュウ</t>
    </rPh>
    <rPh sb="30" eb="31">
      <t>トウ</t>
    </rPh>
    <rPh sb="34" eb="36">
      <t>ケイヒ</t>
    </rPh>
    <rPh sb="37" eb="39">
      <t>ウチワケ</t>
    </rPh>
    <phoneticPr fontId="9"/>
  </si>
  <si>
    <t>対象経費の内訳</t>
    <rPh sb="0" eb="2">
      <t>タイショウ</t>
    </rPh>
    <rPh sb="2" eb="4">
      <t>ケイヒ</t>
    </rPh>
    <rPh sb="5" eb="7">
      <t>ウチワケ</t>
    </rPh>
    <phoneticPr fontId="9"/>
  </si>
  <si>
    <t>課税仕入額
（１０％）</t>
    <rPh sb="0" eb="2">
      <t>カゼイ</t>
    </rPh>
    <rPh sb="2" eb="4">
      <t>シイ</t>
    </rPh>
    <rPh sb="4" eb="5">
      <t>ガク</t>
    </rPh>
    <phoneticPr fontId="9"/>
  </si>
  <si>
    <t>課税仕入額
（８％）</t>
    <rPh sb="0" eb="2">
      <t>カゼイ</t>
    </rPh>
    <rPh sb="2" eb="4">
      <t>シイ</t>
    </rPh>
    <rPh sb="4" eb="5">
      <t>ガク</t>
    </rPh>
    <phoneticPr fontId="9"/>
  </si>
  <si>
    <t>非課税・
不課税仕入額</t>
    <rPh sb="0" eb="3">
      <t>ヒカゼイ</t>
    </rPh>
    <rPh sb="5" eb="8">
      <t>フカゼイ</t>
    </rPh>
    <rPh sb="8" eb="10">
      <t>シイ</t>
    </rPh>
    <rPh sb="10" eb="11">
      <t>ガク</t>
    </rPh>
    <phoneticPr fontId="9"/>
  </si>
  <si>
    <t>合　　計</t>
    <rPh sb="0" eb="1">
      <t>ゴウ</t>
    </rPh>
    <rPh sb="3" eb="4">
      <t>ケイ</t>
    </rPh>
    <phoneticPr fontId="9"/>
  </si>
  <si>
    <t>ｄ</t>
    <phoneticPr fontId="9"/>
  </si>
  <si>
    <t>ｅ</t>
    <phoneticPr fontId="9"/>
  </si>
  <si>
    <t>ｆ</t>
    <phoneticPr fontId="9"/>
  </si>
  <si>
    <t>（補助金確定額（精算額）×１０／１１０×ｃ×(ｄ／ｆ))＋</t>
    <phoneticPr fontId="9"/>
  </si>
  <si>
    <t>（補助金確定額（精算額）×　８／１０８×ｃ×(ｅ／ｆ))＝</t>
    <phoneticPr fontId="9"/>
  </si>
  <si>
    <t>③個別対応方式により消費税の申告を行っている場合</t>
    <phoneticPr fontId="9"/>
  </si>
  <si>
    <t>課税仕入額（10％分）</t>
    <rPh sb="0" eb="2">
      <t>カゼイ</t>
    </rPh>
    <rPh sb="2" eb="4">
      <t>シイ</t>
    </rPh>
    <rPh sb="4" eb="5">
      <t>ガク</t>
    </rPh>
    <rPh sb="9" eb="10">
      <t>ブン</t>
    </rPh>
    <phoneticPr fontId="9"/>
  </si>
  <si>
    <t>課税仕入額（8％分）</t>
    <rPh sb="0" eb="2">
      <t>カゼイ</t>
    </rPh>
    <rPh sb="2" eb="4">
      <t>シイ</t>
    </rPh>
    <rPh sb="4" eb="5">
      <t>ガク</t>
    </rPh>
    <rPh sb="8" eb="9">
      <t>ブン</t>
    </rPh>
    <phoneticPr fontId="9"/>
  </si>
  <si>
    <t>課税売上
対 応 分</t>
    <rPh sb="0" eb="2">
      <t>カゼイ</t>
    </rPh>
    <rPh sb="2" eb="4">
      <t>ウリア</t>
    </rPh>
    <rPh sb="5" eb="6">
      <t>タイ</t>
    </rPh>
    <rPh sb="7" eb="8">
      <t>オウ</t>
    </rPh>
    <rPh sb="9" eb="10">
      <t>ブン</t>
    </rPh>
    <phoneticPr fontId="9"/>
  </si>
  <si>
    <t>共通対応分</t>
    <rPh sb="0" eb="1">
      <t>トモ</t>
    </rPh>
    <rPh sb="1" eb="2">
      <t>トオル</t>
    </rPh>
    <rPh sb="2" eb="3">
      <t>タイ</t>
    </rPh>
    <rPh sb="3" eb="4">
      <t>オウ</t>
    </rPh>
    <rPh sb="4" eb="5">
      <t>ブン</t>
    </rPh>
    <phoneticPr fontId="9"/>
  </si>
  <si>
    <t>非課税売上
対　応　分</t>
    <rPh sb="0" eb="1">
      <t>ヒ</t>
    </rPh>
    <rPh sb="1" eb="3">
      <t>カゼイ</t>
    </rPh>
    <rPh sb="3" eb="5">
      <t>ウリア</t>
    </rPh>
    <rPh sb="6" eb="7">
      <t>タイ</t>
    </rPh>
    <rPh sb="8" eb="9">
      <t>オウ</t>
    </rPh>
    <rPh sb="10" eb="11">
      <t>ブン</t>
    </rPh>
    <phoneticPr fontId="9"/>
  </si>
  <si>
    <t>ｇ</t>
    <phoneticPr fontId="9"/>
  </si>
  <si>
    <t>ｈ</t>
    <phoneticPr fontId="9"/>
  </si>
  <si>
    <t>ｉ</t>
    <phoneticPr fontId="9"/>
  </si>
  <si>
    <t>ｊ</t>
    <phoneticPr fontId="9"/>
  </si>
  <si>
    <t>ｋ</t>
    <phoneticPr fontId="9"/>
  </si>
  <si>
    <t>（補助金確定額（精算額）×１０／１１０×(ｇ／ｋ))＋（補助金確定額（精算額）×１０／１１０×ｃ×（ｈ／ｋ））＋</t>
    <rPh sb="28" eb="31">
      <t>ホジョキン</t>
    </rPh>
    <rPh sb="31" eb="34">
      <t>カクテイガク</t>
    </rPh>
    <rPh sb="35" eb="38">
      <t>セイサンガク</t>
    </rPh>
    <phoneticPr fontId="9"/>
  </si>
  <si>
    <t>（補助金確定額（精算額）×　８／１０８×(ｉ／ｋ))＋（補助金確定額（精算額）×　８／１０８×ｃ×（ｊ／ｋ））＝</t>
    <rPh sb="28" eb="31">
      <t>ホジョキン</t>
    </rPh>
    <rPh sb="31" eb="34">
      <t>カクテイガク</t>
    </rPh>
    <rPh sb="35" eb="38">
      <t>セイサンガク</t>
    </rPh>
    <phoneticPr fontId="9"/>
  </si>
  <si>
    <t>（様式第１号）</t>
    <rPh sb="1" eb="3">
      <t>ヨウシキ</t>
    </rPh>
    <rPh sb="3" eb="4">
      <t>ダイ</t>
    </rPh>
    <rPh sb="5" eb="6">
      <t>ゴウ</t>
    </rPh>
    <phoneticPr fontId="4"/>
  </si>
  <si>
    <t>番　号</t>
    <rPh sb="0" eb="1">
      <t>バン</t>
    </rPh>
    <rPh sb="2" eb="3">
      <t>ゴウ</t>
    </rPh>
    <phoneticPr fontId="3"/>
  </si>
  <si>
    <t>長野県知事　　　阿部　守一</t>
    <rPh sb="0" eb="3">
      <t>ナガノケン</t>
    </rPh>
    <rPh sb="3" eb="5">
      <t>チジ</t>
    </rPh>
    <rPh sb="8" eb="10">
      <t>アベ</t>
    </rPh>
    <rPh sb="11" eb="13">
      <t>シュイチ</t>
    </rPh>
    <phoneticPr fontId="4"/>
  </si>
  <si>
    <t>様</t>
    <rPh sb="0" eb="1">
      <t>サマ</t>
    </rPh>
    <phoneticPr fontId="4"/>
  </si>
  <si>
    <t>　１　事業名</t>
    <rPh sb="3" eb="5">
      <t>ジギョウ</t>
    </rPh>
    <rPh sb="5" eb="6">
      <t>メイ</t>
    </rPh>
    <phoneticPr fontId="3"/>
  </si>
  <si>
    <t>　　　</t>
    <phoneticPr fontId="3"/>
  </si>
  <si>
    <t>　２　規則第13条第１項の規定による確定額</t>
    <rPh sb="3" eb="5">
      <t>キソク</t>
    </rPh>
    <rPh sb="5" eb="6">
      <t>ダイ</t>
    </rPh>
    <rPh sb="8" eb="9">
      <t>ジョウ</t>
    </rPh>
    <rPh sb="9" eb="10">
      <t>ダイ</t>
    </rPh>
    <rPh sb="11" eb="12">
      <t>コウ</t>
    </rPh>
    <rPh sb="13" eb="15">
      <t>キテイ</t>
    </rPh>
    <rPh sb="18" eb="20">
      <t>カクテイ</t>
    </rPh>
    <rPh sb="20" eb="21">
      <t>ガク</t>
    </rPh>
    <phoneticPr fontId="4"/>
  </si>
  <si>
    <t>　３　消費税及び地方消費税の申告により確定した消費税及び地方消費税に係る仕入控除税額（要補助金返還相当額）</t>
    <phoneticPr fontId="4"/>
  </si>
  <si>
    <t xml:space="preserve"> 　注：別添参考となる書類（３の金額の積算の内訳等）</t>
    <rPh sb="2" eb="3">
      <t>チュウ</t>
    </rPh>
    <rPh sb="4" eb="6">
      <t>ベッテン</t>
    </rPh>
    <rPh sb="6" eb="8">
      <t>サンコウ</t>
    </rPh>
    <rPh sb="11" eb="13">
      <t>ショルイ</t>
    </rPh>
    <rPh sb="16" eb="18">
      <t>キンガク</t>
    </rPh>
    <rPh sb="19" eb="21">
      <t>セキサン</t>
    </rPh>
    <rPh sb="22" eb="24">
      <t>ウチワケ</t>
    </rPh>
    <rPh sb="24" eb="25">
      <t>トウ</t>
    </rPh>
    <phoneticPr fontId="4"/>
  </si>
  <si>
    <t>担　　　　当　　　　者</t>
    <rPh sb="0" eb="1">
      <t>タン</t>
    </rPh>
    <rPh sb="5" eb="6">
      <t>トウ</t>
    </rPh>
    <rPh sb="10" eb="11">
      <t>モノ</t>
    </rPh>
    <phoneticPr fontId="3"/>
  </si>
  <si>
    <t>施　　　　設　　　　名</t>
    <rPh sb="0" eb="1">
      <t>セ</t>
    </rPh>
    <rPh sb="5" eb="6">
      <t>セツ</t>
    </rPh>
    <rPh sb="10" eb="11">
      <t>メイ</t>
    </rPh>
    <phoneticPr fontId="3"/>
  </si>
  <si>
    <t>連　　　　絡　　　　先</t>
    <rPh sb="0" eb="1">
      <t>レン</t>
    </rPh>
    <rPh sb="5" eb="6">
      <t>ラク</t>
    </rPh>
    <rPh sb="10" eb="11">
      <t>サキ</t>
    </rPh>
    <phoneticPr fontId="3"/>
  </si>
  <si>
    <t>※内容について確認させていただく場合がありますので、担当者名等の記載に御協力お願いいたします、</t>
    <rPh sb="1" eb="3">
      <t>ナイヨウ</t>
    </rPh>
    <rPh sb="7" eb="9">
      <t>カクニン</t>
    </rPh>
    <rPh sb="16" eb="18">
      <t>バアイ</t>
    </rPh>
    <rPh sb="26" eb="29">
      <t>タントウシャ</t>
    </rPh>
    <rPh sb="29" eb="30">
      <t>メイ</t>
    </rPh>
    <rPh sb="30" eb="31">
      <t>トウ</t>
    </rPh>
    <rPh sb="32" eb="34">
      <t>キサイ</t>
    </rPh>
    <rPh sb="35" eb="38">
      <t>ゴキョウリョク</t>
    </rPh>
    <rPh sb="39" eb="40">
      <t>ネガ</t>
    </rPh>
    <phoneticPr fontId="3"/>
  </si>
  <si>
    <t>医療法人○○</t>
    <rPh sb="0" eb="2">
      <t>イリョウ</t>
    </rPh>
    <rPh sb="2" eb="4">
      <t>ホウジン</t>
    </rPh>
    <phoneticPr fontId="3"/>
  </si>
  <si>
    <t>〇</t>
    <phoneticPr fontId="3"/>
  </si>
  <si>
    <t>○○病院</t>
    <rPh sb="2" eb="4">
      <t>ビョウイン</t>
    </rPh>
    <phoneticPr fontId="3"/>
  </si>
  <si>
    <t>長野　太郎</t>
    <rPh sb="0" eb="2">
      <t>ナガノ</t>
    </rPh>
    <rPh sb="3" eb="5">
      <t>タロウ</t>
    </rPh>
    <phoneticPr fontId="3"/>
  </si>
  <si>
    <t>○</t>
  </si>
  <si>
    <t>複数選択不可</t>
  </si>
  <si>
    <t>HEPAフィルター付き空気清浄機×２台</t>
    <rPh sb="9" eb="10">
      <t>ツ</t>
    </rPh>
    <rPh sb="11" eb="13">
      <t>クウキ</t>
    </rPh>
    <rPh sb="13" eb="16">
      <t>セイジョウキ</t>
    </rPh>
    <rPh sb="18" eb="19">
      <t>ダイ</t>
    </rPh>
    <phoneticPr fontId="3"/>
  </si>
  <si>
    <t>HEPAフィルター付きパーテーション ×4台</t>
    <rPh sb="9" eb="10">
      <t>ツ</t>
    </rPh>
    <rPh sb="21" eb="22">
      <t>ダイ</t>
    </rPh>
    <phoneticPr fontId="3"/>
  </si>
  <si>
    <t>リアルタイムＰＣＲ</t>
    <phoneticPr fontId="3"/>
  </si>
  <si>
    <t>　※自動で計算されますが、確定申告書において課税売上割合を端数処理している場合には、端数処理した金額を直接入力してください</t>
    <rPh sb="2" eb="4">
      <t>ジドウ</t>
    </rPh>
    <rPh sb="5" eb="7">
      <t>ケイサン</t>
    </rPh>
    <rPh sb="13" eb="15">
      <t>カクテイ</t>
    </rPh>
    <rPh sb="15" eb="17">
      <t>シンコク</t>
    </rPh>
    <rPh sb="17" eb="18">
      <t>ショ</t>
    </rPh>
    <rPh sb="22" eb="24">
      <t>カゼイ</t>
    </rPh>
    <rPh sb="24" eb="26">
      <t>ウリアゲ</t>
    </rPh>
    <rPh sb="26" eb="28">
      <t>ワリアイ</t>
    </rPh>
    <rPh sb="29" eb="31">
      <t>ハスウ</t>
    </rPh>
    <phoneticPr fontId="9"/>
  </si>
  <si>
    <t>※自動で計算されますが、確定申告書において課税売上割合を端数処理している場合には、端数処理した金額を直接入力してください</t>
    <rPh sb="1" eb="3">
      <t>ジドウ</t>
    </rPh>
    <rPh sb="4" eb="6">
      <t>ケイサン</t>
    </rPh>
    <rPh sb="12" eb="14">
      <t>カクテイ</t>
    </rPh>
    <rPh sb="14" eb="16">
      <t>シンコク</t>
    </rPh>
    <rPh sb="16" eb="17">
      <t>ショ</t>
    </rPh>
    <rPh sb="21" eb="23">
      <t>カゼイ</t>
    </rPh>
    <rPh sb="23" eb="25">
      <t>ウリアゲ</t>
    </rPh>
    <rPh sb="25" eb="27">
      <t>ワリアイ</t>
    </rPh>
    <rPh sb="28" eb="30">
      <t>ハスウ</t>
    </rPh>
    <phoneticPr fontId="9"/>
  </si>
  <si>
    <t>事業者名</t>
    <rPh sb="0" eb="2">
      <t>ジギョウ</t>
    </rPh>
    <rPh sb="2" eb="3">
      <t>シャ</t>
    </rPh>
    <rPh sb="3" eb="4">
      <t>メイ</t>
    </rPh>
    <phoneticPr fontId="9"/>
  </si>
  <si>
    <t>日</t>
    <phoneticPr fontId="9"/>
  </si>
  <si>
    <t>⇐入力用シートより自動転記</t>
    <rPh sb="1" eb="4">
      <t>ニュウリョクヨウ</t>
    </rPh>
    <rPh sb="9" eb="11">
      <t>ジドウ</t>
    </rPh>
    <rPh sb="11" eb="13">
      <t>テンキ</t>
    </rPh>
    <phoneticPr fontId="3"/>
  </si>
  <si>
    <t>外来対応医療機関設備整備等事業</t>
    <rPh sb="0" eb="2">
      <t>ガイライ</t>
    </rPh>
    <rPh sb="2" eb="4">
      <t>タイオウ</t>
    </rPh>
    <rPh sb="4" eb="6">
      <t>イリョウ</t>
    </rPh>
    <rPh sb="6" eb="8">
      <t>キカン</t>
    </rPh>
    <rPh sb="8" eb="12">
      <t>セツビセイビ</t>
    </rPh>
    <rPh sb="12" eb="13">
      <t>トウ</t>
    </rPh>
    <rPh sb="13" eb="15">
      <t>ジギョウ</t>
    </rPh>
    <phoneticPr fontId="3"/>
  </si>
  <si>
    <t>026-235-7336</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</si>
</sst>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quot;金&quot;#,##0&quot;円&quot;_ ;[Red]\-#,##0\ "/>
    <numFmt numFmtId="177" formatCode="#,##0.0;[Red]\-#,##0.0"/>
  </numFmts>
  <fonts count="12" x14ac:knownFonts="1">
    <font>
      <sz val="11"/>
      <color theme="1"/>
      <name val="游ゴシック"/>
      <family val="2"/>
      <charset val="128"/>
      <scheme val="minor"/>
    </font>
    <font>
      <sz val="11"/>
      <name val="ＭＳ Ｐゴシック"/>
      <family val="3"/>
      <charset val="128"/>
    </font>
    <font>
      <sz val="12"/>
      <name val="ＭＳ 明朝"/>
      <family val="1"/>
      <charset val="128"/>
    </font>
    <font>
      <sz val="6"/>
      <name val="游ゴシック"/>
      <family val="2"/>
      <charset val="128"/>
      <scheme val="minor"/>
    </font>
    <font>
      <sz val="6"/>
      <name val="ＭＳ Ｐゴシック"/>
      <family val="3"/>
      <charset val="128"/>
    </font>
    <font>
      <strike/>
      <sz val="12"/>
      <name val="ＭＳ 明朝"/>
      <family val="1"/>
      <charset val="128"/>
    </font>
    <font>
      <u/>
      <sz val="12"/>
      <name val="ＭＳ 明朝"/>
      <family val="1"/>
      <charset val="128"/>
    </font>
    <font>
      <sz val="11"/>
      <color theme="1"/>
      <name val="游ゴシック"/>
      <family val="2"/>
      <scheme val="minor"/>
    </font>
    <font>
      <sz val="11"/>
      <color theme="1"/>
      <name val="游ゴシック"/>
      <family val="3"/>
      <charset val="128"/>
      <scheme val="minor"/>
    </font>
    <font>
      <sz val="6"/>
      <name val="游ゴシック"/>
      <family val="3"/>
      <charset val="128"/>
      <scheme val="minor"/>
    </font>
    <font>
      <b/>
      <sz val="11"/>
      <color theme="1"/>
      <name val="游ゴシック"/>
      <family val="3"/>
      <charset val="128"/>
      <scheme val="minor"/>
    </font>
    <font>
      <sz val="10"/>
      <color theme="1"/>
      <name val="游ゴシック"/>
      <family val="2"/>
      <scheme val="minor"/>
    </font>
  </fonts>
  <fills count="5">
    <fill>
      <patternFill patternType="none"/>
    </fill>
    <fill>
      <patternFill patternType="gray125"/>
    </fill>
    <fill>
      <patternFill patternType="solid">
        <fgColor theme="9" tint="0.79998168889431442"/>
        <bgColor indexed="64"/>
      </patternFill>
    </fill>
    <fill>
      <patternFill patternType="solid">
        <fgColor theme="7" tint="0.79998168889431442"/>
        <bgColor indexed="64"/>
      </patternFill>
    </fill>
    <fill>
      <patternFill patternType="solid">
        <fgColor rgb="FFC5FFFB"/>
        <bgColor indexed="64"/>
      </patternFill>
    </fill>
  </fills>
  <borders count="20">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4">
    <xf numFmtId="0" fontId="0" fillId="0" borderId="0">
      <alignment vertical="center"/>
    </xf>
    <xf numFmtId="0" fontId="1" fillId="0" borderId="0"/>
    <xf numFmtId="0" fontId="7" fillId="0" borderId="0"/>
    <xf numFmtId="38" fontId="7" fillId="0" borderId="0" applyFont="0" applyFill="0" applyBorder="0" applyAlignment="0" applyProtection="0">
      <alignment vertical="center"/>
    </xf>
  </cellStyleXfs>
  <cellXfs count="79">
    <xf numFmtId="0" fontId="0" fillId="0" borderId="0" xfId="0">
      <alignment vertical="center"/>
    </xf>
    <xf numFmtId="0" fontId="2" fillId="0" borderId="0" xfId="1" applyFont="1" applyAlignment="1">
      <alignment vertical="center"/>
    </xf>
    <xf numFmtId="0" fontId="2" fillId="0" borderId="0" xfId="1" applyFont="1" applyAlignment="1">
      <alignment horizontal="right" vertical="center"/>
    </xf>
    <xf numFmtId="0" fontId="5" fillId="0" borderId="0" xfId="1" applyFont="1" applyAlignment="1">
      <alignment vertical="center"/>
    </xf>
    <xf numFmtId="0" fontId="2" fillId="0" borderId="0" xfId="1" applyFont="1" applyAlignment="1">
      <alignment horizontal="center" vertical="center"/>
    </xf>
    <xf numFmtId="0" fontId="2" fillId="0" borderId="0" xfId="1" applyFont="1" applyAlignment="1">
      <alignment horizontal="centerContinuous" vertical="center"/>
    </xf>
    <xf numFmtId="0" fontId="7" fillId="0" borderId="0" xfId="2" applyAlignment="1">
      <alignment vertical="center"/>
    </xf>
    <xf numFmtId="0" fontId="7" fillId="0" borderId="7" xfId="2" applyBorder="1" applyAlignment="1">
      <alignment horizontal="center" vertical="center"/>
    </xf>
    <xf numFmtId="0" fontId="7" fillId="0" borderId="8" xfId="2" applyBorder="1" applyAlignment="1">
      <alignment horizontal="center" vertical="center"/>
    </xf>
    <xf numFmtId="0" fontId="7" fillId="0" borderId="6" xfId="2" applyBorder="1" applyAlignment="1">
      <alignment horizontal="center" vertical="center"/>
    </xf>
    <xf numFmtId="0" fontId="7" fillId="3" borderId="5" xfId="2" applyFill="1" applyBorder="1" applyAlignment="1" applyProtection="1">
      <alignment horizontal="center" vertical="center"/>
      <protection locked="0"/>
    </xf>
    <xf numFmtId="0" fontId="7" fillId="0" borderId="0" xfId="2" applyAlignment="1">
      <alignment horizontal="center" vertical="center"/>
    </xf>
    <xf numFmtId="0" fontId="7" fillId="0" borderId="0" xfId="2" applyAlignment="1">
      <alignment horizontal="right" vertical="center"/>
    </xf>
    <xf numFmtId="0" fontId="2" fillId="4" borderId="0" xfId="1" applyFont="1" applyFill="1" applyAlignment="1">
      <alignment horizontal="centerContinuous" vertical="center"/>
    </xf>
    <xf numFmtId="0" fontId="11" fillId="0" borderId="0" xfId="2" applyFont="1" applyAlignment="1">
      <alignment vertical="center"/>
    </xf>
    <xf numFmtId="0" fontId="2" fillId="0" borderId="0" xfId="1" applyFont="1" applyAlignment="1">
      <alignment vertical="center" wrapText="1"/>
    </xf>
    <xf numFmtId="176" fontId="6" fillId="0" borderId="0" xfId="1" applyNumberFormat="1" applyFont="1" applyAlignment="1">
      <alignment horizontal="left" vertical="center"/>
    </xf>
    <xf numFmtId="0" fontId="2" fillId="0" borderId="0" xfId="1" applyFont="1" applyFill="1" applyAlignment="1">
      <alignment horizontal="left" vertical="center"/>
    </xf>
    <xf numFmtId="0" fontId="2" fillId="0" borderId="0" xfId="1" applyFont="1" applyFill="1" applyAlignment="1">
      <alignment horizontal="right" vertical="center"/>
    </xf>
    <xf numFmtId="0" fontId="2" fillId="0" borderId="0" xfId="1" applyFont="1" applyFill="1" applyAlignment="1">
      <alignment horizontal="left" vertical="center" shrinkToFit="1"/>
    </xf>
    <xf numFmtId="0" fontId="2" fillId="0" borderId="0" xfId="1" applyFont="1" applyAlignment="1">
      <alignment horizontal="right" vertical="center"/>
    </xf>
    <xf numFmtId="0" fontId="2" fillId="0" borderId="0" xfId="1" applyFont="1" applyFill="1" applyAlignment="1">
      <alignment vertical="center" wrapText="1"/>
    </xf>
    <xf numFmtId="38" fontId="0" fillId="0" borderId="10" xfId="3" applyFont="1" applyBorder="1" applyAlignment="1">
      <alignment vertical="center"/>
    </xf>
    <xf numFmtId="38" fontId="0" fillId="0" borderId="11" xfId="3" applyFont="1" applyBorder="1" applyAlignment="1">
      <alignment vertical="center"/>
    </xf>
    <xf numFmtId="38" fontId="0" fillId="0" borderId="12" xfId="3" applyFont="1" applyBorder="1" applyAlignment="1">
      <alignment vertical="center"/>
    </xf>
    <xf numFmtId="0" fontId="7" fillId="0" borderId="5" xfId="2" applyBorder="1" applyAlignment="1">
      <alignment horizontal="left" vertical="center"/>
    </xf>
    <xf numFmtId="0" fontId="7" fillId="3" borderId="5" xfId="2" applyFill="1" applyBorder="1" applyAlignment="1">
      <alignment horizontal="center" vertical="center"/>
    </xf>
    <xf numFmtId="0" fontId="7" fillId="0" borderId="13" xfId="2" applyBorder="1" applyAlignment="1">
      <alignment horizontal="left" vertical="center" wrapText="1"/>
    </xf>
    <xf numFmtId="0" fontId="7" fillId="0" borderId="0" xfId="2" applyAlignment="1">
      <alignment horizontal="left" vertical="center" wrapText="1"/>
    </xf>
    <xf numFmtId="38" fontId="0" fillId="0" borderId="6" xfId="3" applyFont="1" applyBorder="1" applyAlignment="1">
      <alignment vertical="center"/>
    </xf>
    <xf numFmtId="38" fontId="0" fillId="0" borderId="7" xfId="3" applyFont="1" applyBorder="1" applyAlignment="1">
      <alignment vertical="center"/>
    </xf>
    <xf numFmtId="38" fontId="0" fillId="0" borderId="8" xfId="3" applyFont="1" applyBorder="1" applyAlignment="1">
      <alignment vertical="center"/>
    </xf>
    <xf numFmtId="38" fontId="0" fillId="3" borderId="5" xfId="3" applyFont="1" applyFill="1" applyBorder="1" applyAlignment="1" applyProtection="1">
      <alignment vertical="center"/>
      <protection locked="0"/>
    </xf>
    <xf numFmtId="0" fontId="7" fillId="0" borderId="5" xfId="2" applyBorder="1" applyAlignment="1">
      <alignment horizontal="center" vertical="center"/>
    </xf>
    <xf numFmtId="0" fontId="7" fillId="0" borderId="5" xfId="2" applyBorder="1" applyAlignment="1">
      <alignment horizontal="center" vertical="center" wrapText="1"/>
    </xf>
    <xf numFmtId="177" fontId="0" fillId="3" borderId="6" xfId="3" applyNumberFormat="1" applyFont="1" applyFill="1" applyBorder="1" applyAlignment="1" applyProtection="1">
      <alignment vertical="center"/>
      <protection locked="0"/>
    </xf>
    <xf numFmtId="177" fontId="0" fillId="3" borderId="7" xfId="3" applyNumberFormat="1" applyFont="1" applyFill="1" applyBorder="1" applyAlignment="1" applyProtection="1">
      <alignment vertical="center"/>
      <protection locked="0"/>
    </xf>
    <xf numFmtId="0" fontId="10" fillId="2" borderId="2" xfId="2" applyFont="1" applyFill="1" applyBorder="1" applyAlignment="1">
      <alignment horizontal="center" vertical="center"/>
    </xf>
    <xf numFmtId="0" fontId="10" fillId="2" borderId="3" xfId="2" applyFont="1" applyFill="1" applyBorder="1" applyAlignment="1">
      <alignment horizontal="center" vertical="center"/>
    </xf>
    <xf numFmtId="0" fontId="10" fillId="2" borderId="4" xfId="2" applyFont="1" applyFill="1" applyBorder="1" applyAlignment="1">
      <alignment horizontal="center" vertical="center"/>
    </xf>
    <xf numFmtId="38" fontId="0" fillId="3" borderId="6" xfId="3" applyFont="1" applyFill="1" applyBorder="1" applyAlignment="1" applyProtection="1">
      <alignment vertical="center"/>
      <protection locked="0"/>
    </xf>
    <xf numFmtId="38" fontId="0" fillId="3" borderId="7" xfId="3" applyFont="1" applyFill="1" applyBorder="1" applyAlignment="1" applyProtection="1">
      <alignment vertical="center"/>
      <protection locked="0"/>
    </xf>
    <xf numFmtId="0" fontId="7" fillId="0" borderId="13" xfId="2" applyBorder="1" applyAlignment="1">
      <alignment horizontal="center" vertical="center"/>
    </xf>
    <xf numFmtId="0" fontId="7" fillId="0" borderId="6" xfId="2" applyBorder="1" applyAlignment="1">
      <alignment horizontal="center" vertical="center"/>
    </xf>
    <xf numFmtId="0" fontId="7" fillId="0" borderId="7" xfId="2" applyBorder="1" applyAlignment="1">
      <alignment horizontal="center" vertical="center"/>
    </xf>
    <xf numFmtId="0" fontId="7" fillId="0" borderId="8" xfId="2" applyBorder="1" applyAlignment="1">
      <alignment horizontal="center" vertical="center"/>
    </xf>
    <xf numFmtId="0" fontId="7" fillId="3" borderId="6" xfId="2" applyFill="1" applyBorder="1" applyAlignment="1" applyProtection="1">
      <alignment vertical="center"/>
      <protection locked="0"/>
    </xf>
    <xf numFmtId="0" fontId="7" fillId="3" borderId="7" xfId="2" applyFill="1" applyBorder="1" applyAlignment="1" applyProtection="1">
      <alignment vertical="center"/>
      <protection locked="0"/>
    </xf>
    <xf numFmtId="0" fontId="7" fillId="3" borderId="8" xfId="2" applyFill="1" applyBorder="1" applyAlignment="1" applyProtection="1">
      <alignment vertical="center"/>
      <protection locked="0"/>
    </xf>
    <xf numFmtId="0" fontId="7" fillId="0" borderId="14" xfId="2" applyBorder="1" applyAlignment="1">
      <alignment horizontal="center" vertical="center"/>
    </xf>
    <xf numFmtId="0" fontId="7" fillId="0" borderId="15" xfId="2" applyBorder="1" applyAlignment="1">
      <alignment horizontal="center" vertical="center"/>
    </xf>
    <xf numFmtId="0" fontId="7" fillId="0" borderId="16" xfId="2" applyBorder="1" applyAlignment="1">
      <alignment horizontal="center" vertical="center"/>
    </xf>
    <xf numFmtId="0" fontId="7" fillId="0" borderId="0" xfId="2" applyAlignment="1">
      <alignment horizontal="center" vertical="center"/>
    </xf>
    <xf numFmtId="0" fontId="7" fillId="0" borderId="9" xfId="2" applyBorder="1" applyAlignment="1">
      <alignment horizontal="center" vertical="center"/>
    </xf>
    <xf numFmtId="0" fontId="7" fillId="0" borderId="17" xfId="2" applyBorder="1" applyAlignment="1">
      <alignment horizontal="center" vertical="center"/>
    </xf>
    <xf numFmtId="0" fontId="7" fillId="0" borderId="18" xfId="2" applyBorder="1" applyAlignment="1">
      <alignment horizontal="center" vertical="center"/>
    </xf>
    <xf numFmtId="0" fontId="7" fillId="0" borderId="19" xfId="2" applyBorder="1" applyAlignment="1">
      <alignment horizontal="center" vertical="center"/>
    </xf>
    <xf numFmtId="38" fontId="0" fillId="3" borderId="8" xfId="3" applyFont="1" applyFill="1" applyBorder="1" applyAlignment="1" applyProtection="1">
      <alignment vertical="center"/>
      <protection locked="0"/>
    </xf>
    <xf numFmtId="38" fontId="0" fillId="0" borderId="5" xfId="3" applyFont="1" applyBorder="1" applyAlignment="1">
      <alignment vertical="center"/>
    </xf>
    <xf numFmtId="0" fontId="7" fillId="0" borderId="5" xfId="2" applyBorder="1" applyAlignment="1">
      <alignment horizontal="distributed" vertical="center"/>
    </xf>
    <xf numFmtId="0" fontId="7" fillId="3" borderId="7" xfId="2" applyFill="1" applyBorder="1" applyAlignment="1">
      <alignment vertical="center"/>
    </xf>
    <xf numFmtId="38" fontId="0" fillId="3" borderId="6" xfId="3" applyFont="1" applyFill="1" applyBorder="1" applyAlignment="1" applyProtection="1">
      <alignment horizontal="center" vertical="center"/>
      <protection locked="0"/>
    </xf>
    <xf numFmtId="38" fontId="0" fillId="3" borderId="7" xfId="3" applyFont="1" applyFill="1" applyBorder="1" applyAlignment="1" applyProtection="1">
      <alignment horizontal="center" vertical="center"/>
      <protection locked="0"/>
    </xf>
    <xf numFmtId="0" fontId="7" fillId="0" borderId="0" xfId="2" applyAlignment="1">
      <alignment horizontal="right" vertical="center"/>
    </xf>
    <xf numFmtId="0" fontId="7" fillId="0" borderId="9" xfId="2" applyBorder="1" applyAlignment="1">
      <alignment horizontal="right" vertical="center"/>
    </xf>
    <xf numFmtId="0" fontId="7" fillId="3" borderId="6" xfId="2" applyFill="1" applyBorder="1" applyAlignment="1" applyProtection="1">
      <alignment horizontal="center" vertical="center"/>
      <protection locked="0"/>
    </xf>
    <xf numFmtId="0" fontId="7" fillId="3" borderId="7" xfId="2" applyFill="1" applyBorder="1" applyAlignment="1" applyProtection="1">
      <alignment horizontal="center" vertical="center"/>
      <protection locked="0"/>
    </xf>
    <xf numFmtId="0" fontId="7" fillId="3" borderId="8" xfId="2" applyFill="1" applyBorder="1" applyAlignment="1" applyProtection="1">
      <alignment horizontal="center" vertical="center"/>
      <protection locked="0"/>
    </xf>
    <xf numFmtId="0" fontId="7" fillId="3" borderId="2" xfId="2" applyFill="1" applyBorder="1" applyAlignment="1" applyProtection="1">
      <alignment vertical="center"/>
      <protection locked="0"/>
    </xf>
    <xf numFmtId="0" fontId="7" fillId="3" borderId="3" xfId="2" applyFill="1" applyBorder="1" applyAlignment="1" applyProtection="1">
      <alignment vertical="center"/>
      <protection locked="0"/>
    </xf>
    <xf numFmtId="0" fontId="7" fillId="3" borderId="4" xfId="2" applyFill="1" applyBorder="1" applyAlignment="1" applyProtection="1">
      <alignment vertical="center"/>
      <protection locked="0"/>
    </xf>
    <xf numFmtId="0" fontId="8" fillId="0" borderId="1" xfId="2" applyFont="1" applyBorder="1" applyAlignment="1">
      <alignment horizontal="right" vertical="center"/>
    </xf>
    <xf numFmtId="0" fontId="7" fillId="3" borderId="6" xfId="2" applyFill="1" applyBorder="1" applyAlignment="1" applyProtection="1">
      <alignment horizontal="center" vertical="center" shrinkToFit="1"/>
      <protection locked="0"/>
    </xf>
    <xf numFmtId="0" fontId="7" fillId="3" borderId="7" xfId="2" applyFill="1" applyBorder="1" applyAlignment="1" applyProtection="1">
      <alignment horizontal="center" vertical="center" shrinkToFit="1"/>
      <protection locked="0"/>
    </xf>
    <xf numFmtId="0" fontId="7" fillId="3" borderId="8" xfId="2" applyFill="1" applyBorder="1" applyAlignment="1" applyProtection="1">
      <alignment horizontal="center" vertical="center" shrinkToFit="1"/>
      <protection locked="0"/>
    </xf>
    <xf numFmtId="0" fontId="7" fillId="3" borderId="7" xfId="2" applyFill="1" applyBorder="1" applyAlignment="1">
      <alignment horizontal="center" vertical="center"/>
    </xf>
    <xf numFmtId="0" fontId="7" fillId="3" borderId="6" xfId="2" applyFill="1" applyBorder="1" applyAlignment="1" applyProtection="1">
      <alignment vertical="center" shrinkToFit="1"/>
      <protection locked="0"/>
    </xf>
    <xf numFmtId="0" fontId="7" fillId="3" borderId="7" xfId="2" applyFill="1" applyBorder="1" applyAlignment="1" applyProtection="1">
      <alignment vertical="center" shrinkToFit="1"/>
      <protection locked="0"/>
    </xf>
    <xf numFmtId="0" fontId="7" fillId="3" borderId="8" xfId="2" applyFill="1" applyBorder="1" applyAlignment="1" applyProtection="1">
      <alignment vertical="center" shrinkToFit="1"/>
      <protection locked="0"/>
    </xf>
  </cellXfs>
  <cellStyles count="4">
    <cellStyle name="桁区切り 2" xfId="3" xr:uid="{FF267926-A2D0-4274-9897-AE45B684035A}"/>
    <cellStyle name="標準" xfId="0" builtinId="0"/>
    <cellStyle name="標準 2" xfId="1" xr:uid="{C3AD1756-D101-498C-AC80-CCD51EBED3DE}"/>
    <cellStyle name="標準 3" xfId="2" xr:uid="{9C469234-6A8E-4934-B107-DD4F0456BCCB}"/>
  </cellStyles>
  <dxfs count="5">
    <dxf>
      <font>
        <color theme="7" tint="0.79998168889431442"/>
      </font>
    </dxf>
    <dxf>
      <font>
        <color theme="7" tint="0.79998168889431442"/>
      </font>
    </dxf>
    <dxf>
      <font>
        <color theme="7" tint="0.79998168889431442"/>
      </font>
    </dxf>
    <dxf>
      <font>
        <color theme="7" tint="0.79998168889431442"/>
      </font>
    </dxf>
    <dxf>
      <font>
        <color theme="7" tint="0.79998168889431442"/>
      </font>
    </dxf>
  </dxfs>
  <tableStyles count="0" defaultTableStyle="TableStyleMedium2" defaultPivotStyle="PivotStyleLight16"/>
  <colors>
    <mruColors>
      <color rgb="FFC5FFFB"/>
      <color rgb="FFD9FFFC"/>
      <color rgb="FFAEFEF8"/>
      <color rgb="FFB0F3F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xdr:col>
      <xdr:colOff>57724</xdr:colOff>
      <xdr:row>22</xdr:row>
      <xdr:rowOff>161206</xdr:rowOff>
    </xdr:from>
    <xdr:to>
      <xdr:col>27</xdr:col>
      <xdr:colOff>251602</xdr:colOff>
      <xdr:row>64</xdr:row>
      <xdr:rowOff>190607</xdr:rowOff>
    </xdr:to>
    <xdr:sp macro="" textlink="">
      <xdr:nvSpPr>
        <xdr:cNvPr id="2" name="正方形/長方形 1">
          <a:extLst>
            <a:ext uri="{FF2B5EF4-FFF2-40B4-BE49-F238E27FC236}">
              <a16:creationId xmlns:a16="http://schemas.microsoft.com/office/drawing/2014/main" id="{9B73EE82-2C72-416D-B44E-77E9A4802E6A}"/>
            </a:ext>
          </a:extLst>
        </xdr:cNvPr>
        <xdr:cNvSpPr/>
      </xdr:nvSpPr>
      <xdr:spPr>
        <a:xfrm>
          <a:off x="758620" y="5256182"/>
          <a:ext cx="8955081" cy="9590345"/>
        </a:xfrm>
        <a:prstGeom prst="rect">
          <a:avLst/>
        </a:prstGeom>
        <a:solidFill>
          <a:schemeClr val="accent6">
            <a:lumMod val="40000"/>
            <a:lumOff val="60000"/>
            <a:alpha val="53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p>
        <a:p>
          <a:pPr algn="ctr"/>
          <a:endParaRPr kumimoji="1" lang="en-US" altLang="ja-JP" sz="3600">
            <a:solidFill>
              <a:schemeClr val="accent2"/>
            </a:solidFill>
          </a:endParaRPr>
        </a:p>
        <a:p>
          <a:pPr algn="ctr"/>
          <a:endParaRPr kumimoji="1" lang="en-US" altLang="ja-JP" sz="3600">
            <a:solidFill>
              <a:schemeClr val="accent2"/>
            </a:solidFill>
          </a:endParaRPr>
        </a:p>
        <a:p>
          <a:pPr algn="ctr"/>
          <a:endParaRPr kumimoji="1" lang="en-US" altLang="ja-JP" sz="3600">
            <a:solidFill>
              <a:schemeClr val="accent2"/>
            </a:solidFill>
          </a:endParaRPr>
        </a:p>
        <a:p>
          <a:pPr algn="ctr"/>
          <a:endParaRPr kumimoji="1" lang="en-US" altLang="ja-JP" sz="3600">
            <a:solidFill>
              <a:schemeClr val="accent2"/>
            </a:solidFill>
          </a:endParaRPr>
        </a:p>
        <a:p>
          <a:pPr algn="ctr"/>
          <a:endParaRPr kumimoji="1" lang="en-US" altLang="ja-JP" sz="3600">
            <a:solidFill>
              <a:schemeClr val="accent2"/>
            </a:solidFill>
          </a:endParaRPr>
        </a:p>
        <a:p>
          <a:pPr algn="ctr"/>
          <a:endParaRPr kumimoji="1" lang="en-US" altLang="ja-JP" sz="3600">
            <a:solidFill>
              <a:schemeClr val="accent2"/>
            </a:solidFill>
          </a:endParaRPr>
        </a:p>
        <a:p>
          <a:pPr algn="ctr"/>
          <a:endParaRPr kumimoji="1" lang="en-US" altLang="ja-JP" sz="3600">
            <a:solidFill>
              <a:schemeClr val="accent2"/>
            </a:solidFill>
          </a:endParaRPr>
        </a:p>
        <a:p>
          <a:pPr algn="ctr"/>
          <a:endParaRPr kumimoji="1" lang="en-US" altLang="ja-JP" sz="3600">
            <a:solidFill>
              <a:schemeClr val="accent2"/>
            </a:solidFill>
          </a:endParaRPr>
        </a:p>
        <a:p>
          <a:pPr algn="ctr"/>
          <a:r>
            <a:rPr kumimoji="1" lang="ja-JP" altLang="en-US" sz="6600">
              <a:solidFill>
                <a:schemeClr val="accent2"/>
              </a:solidFill>
            </a:rPr>
            <a:t>記載不要</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44930</xdr:colOff>
      <xdr:row>12</xdr:row>
      <xdr:rowOff>98844</xdr:rowOff>
    </xdr:from>
    <xdr:to>
      <xdr:col>26</xdr:col>
      <xdr:colOff>260590</xdr:colOff>
      <xdr:row>18</xdr:row>
      <xdr:rowOff>26958</xdr:rowOff>
    </xdr:to>
    <xdr:sp macro="" textlink="">
      <xdr:nvSpPr>
        <xdr:cNvPr id="2" name="正方形/長方形 1">
          <a:extLst>
            <a:ext uri="{FF2B5EF4-FFF2-40B4-BE49-F238E27FC236}">
              <a16:creationId xmlns:a16="http://schemas.microsoft.com/office/drawing/2014/main" id="{A9CE3251-C7CE-4316-A987-5E3B2BBDC353}"/>
            </a:ext>
          </a:extLst>
        </xdr:cNvPr>
        <xdr:cNvSpPr/>
      </xdr:nvSpPr>
      <xdr:spPr>
        <a:xfrm>
          <a:off x="1456535" y="2904909"/>
          <a:ext cx="7965200" cy="1301619"/>
        </a:xfrm>
        <a:prstGeom prst="rect">
          <a:avLst/>
        </a:prstGeom>
        <a:solidFill>
          <a:schemeClr val="accent6">
            <a:lumMod val="40000"/>
            <a:lumOff val="60000"/>
            <a:alpha val="38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chemeClr val="accent2"/>
            </a:solidFill>
          </a:endParaRPr>
        </a:p>
        <a:p>
          <a:pPr algn="ctr"/>
          <a:r>
            <a:rPr kumimoji="1" lang="ja-JP" altLang="en-US" sz="4400">
              <a:solidFill>
                <a:schemeClr val="accent2"/>
              </a:solidFill>
            </a:rPr>
            <a:t>記載不要</a:t>
          </a:r>
        </a:p>
      </xdr:txBody>
    </xdr:sp>
    <xdr:clientData/>
  </xdr:twoCellAnchor>
  <xdr:twoCellAnchor>
    <xdr:from>
      <xdr:col>3</xdr:col>
      <xdr:colOff>141331</xdr:colOff>
      <xdr:row>36</xdr:row>
      <xdr:rowOff>212426</xdr:rowOff>
    </xdr:from>
    <xdr:to>
      <xdr:col>26</xdr:col>
      <xdr:colOff>828</xdr:colOff>
      <xdr:row>68</xdr:row>
      <xdr:rowOff>26957</xdr:rowOff>
    </xdr:to>
    <xdr:sp macro="" textlink="">
      <xdr:nvSpPr>
        <xdr:cNvPr id="3" name="正方形/長方形 2">
          <a:extLst>
            <a:ext uri="{FF2B5EF4-FFF2-40B4-BE49-F238E27FC236}">
              <a16:creationId xmlns:a16="http://schemas.microsoft.com/office/drawing/2014/main" id="{0DB8038D-7850-4A25-85B8-375B7F2F0F32}"/>
            </a:ext>
          </a:extLst>
        </xdr:cNvPr>
        <xdr:cNvSpPr/>
      </xdr:nvSpPr>
      <xdr:spPr>
        <a:xfrm>
          <a:off x="1192675" y="8524336"/>
          <a:ext cx="7919804" cy="7057126"/>
        </a:xfrm>
        <a:prstGeom prst="rect">
          <a:avLst/>
        </a:prstGeom>
        <a:solidFill>
          <a:schemeClr val="accent6">
            <a:lumMod val="40000"/>
            <a:lumOff val="60000"/>
            <a:alpha val="38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chemeClr val="accent2"/>
            </a:solidFill>
          </a:endParaRPr>
        </a:p>
        <a:p>
          <a:pPr algn="ctr"/>
          <a:r>
            <a:rPr kumimoji="1" lang="ja-JP" altLang="en-US" sz="4400">
              <a:solidFill>
                <a:schemeClr val="accent2"/>
              </a:solidFill>
            </a:rPr>
            <a:t>記載不要</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44930</xdr:colOff>
      <xdr:row>12</xdr:row>
      <xdr:rowOff>98844</xdr:rowOff>
    </xdr:from>
    <xdr:to>
      <xdr:col>26</xdr:col>
      <xdr:colOff>260590</xdr:colOff>
      <xdr:row>18</xdr:row>
      <xdr:rowOff>26958</xdr:rowOff>
    </xdr:to>
    <xdr:sp macro="" textlink="">
      <xdr:nvSpPr>
        <xdr:cNvPr id="2" name="正方形/長方形 1">
          <a:extLst>
            <a:ext uri="{FF2B5EF4-FFF2-40B4-BE49-F238E27FC236}">
              <a16:creationId xmlns:a16="http://schemas.microsoft.com/office/drawing/2014/main" id="{7262A38D-6C21-4F6E-90F6-2EB7511832FB}"/>
            </a:ext>
          </a:extLst>
        </xdr:cNvPr>
        <xdr:cNvSpPr/>
      </xdr:nvSpPr>
      <xdr:spPr>
        <a:xfrm>
          <a:off x="1446722" y="2911415"/>
          <a:ext cx="7925519" cy="1275991"/>
        </a:xfrm>
        <a:prstGeom prst="rect">
          <a:avLst/>
        </a:prstGeom>
        <a:solidFill>
          <a:schemeClr val="accent6">
            <a:lumMod val="40000"/>
            <a:lumOff val="60000"/>
            <a:alpha val="38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chemeClr val="accent2"/>
            </a:solidFill>
          </a:endParaRPr>
        </a:p>
        <a:p>
          <a:pPr algn="ctr"/>
          <a:r>
            <a:rPr kumimoji="1" lang="ja-JP" altLang="en-US" sz="4400">
              <a:solidFill>
                <a:schemeClr val="accent2"/>
              </a:solidFill>
            </a:rPr>
            <a:t>記載不要</a:t>
          </a:r>
        </a:p>
      </xdr:txBody>
    </xdr:sp>
    <xdr:clientData/>
  </xdr:twoCellAnchor>
  <xdr:twoCellAnchor>
    <xdr:from>
      <xdr:col>3</xdr:col>
      <xdr:colOff>10892</xdr:colOff>
      <xdr:row>29</xdr:row>
      <xdr:rowOff>95035</xdr:rowOff>
    </xdr:from>
    <xdr:to>
      <xdr:col>25</xdr:col>
      <xdr:colOff>213217</xdr:colOff>
      <xdr:row>34</xdr:row>
      <xdr:rowOff>161745</xdr:rowOff>
    </xdr:to>
    <xdr:sp macro="" textlink="">
      <xdr:nvSpPr>
        <xdr:cNvPr id="3" name="正方形/長方形 2">
          <a:extLst>
            <a:ext uri="{FF2B5EF4-FFF2-40B4-BE49-F238E27FC236}">
              <a16:creationId xmlns:a16="http://schemas.microsoft.com/office/drawing/2014/main" id="{ADDE2DAA-E941-42C6-BAD0-12697648358B}"/>
            </a:ext>
          </a:extLst>
        </xdr:cNvPr>
        <xdr:cNvSpPr/>
      </xdr:nvSpPr>
      <xdr:spPr>
        <a:xfrm>
          <a:off x="1062236" y="6798478"/>
          <a:ext cx="7912184" cy="1225885"/>
        </a:xfrm>
        <a:prstGeom prst="rect">
          <a:avLst/>
        </a:prstGeom>
        <a:solidFill>
          <a:schemeClr val="accent6">
            <a:lumMod val="40000"/>
            <a:lumOff val="60000"/>
            <a:alpha val="38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chemeClr val="accent2"/>
            </a:solidFill>
          </a:endParaRPr>
        </a:p>
        <a:p>
          <a:pPr algn="ctr"/>
          <a:r>
            <a:rPr kumimoji="1" lang="ja-JP" altLang="en-US" sz="4400">
              <a:solidFill>
                <a:schemeClr val="accent2"/>
              </a:solidFill>
            </a:rPr>
            <a:t>記載不要</a:t>
          </a:r>
        </a:p>
      </xdr:txBody>
    </xdr:sp>
    <xdr:clientData/>
  </xdr:twoCellAnchor>
  <xdr:twoCellAnchor>
    <xdr:from>
      <xdr:col>3</xdr:col>
      <xdr:colOff>330572</xdr:colOff>
      <xdr:row>53</xdr:row>
      <xdr:rowOff>35942</xdr:rowOff>
    </xdr:from>
    <xdr:to>
      <xdr:col>26</xdr:col>
      <xdr:colOff>190069</xdr:colOff>
      <xdr:row>69</xdr:row>
      <xdr:rowOff>71886</xdr:rowOff>
    </xdr:to>
    <xdr:sp macro="" textlink="">
      <xdr:nvSpPr>
        <xdr:cNvPr id="4" name="正方形/長方形 3">
          <a:extLst>
            <a:ext uri="{FF2B5EF4-FFF2-40B4-BE49-F238E27FC236}">
              <a16:creationId xmlns:a16="http://schemas.microsoft.com/office/drawing/2014/main" id="{9B55DFEB-817B-4DE2-A534-2994EF609173}"/>
            </a:ext>
          </a:extLst>
        </xdr:cNvPr>
        <xdr:cNvSpPr/>
      </xdr:nvSpPr>
      <xdr:spPr>
        <a:xfrm>
          <a:off x="1381916" y="12202782"/>
          <a:ext cx="7919804" cy="3648255"/>
        </a:xfrm>
        <a:prstGeom prst="rect">
          <a:avLst/>
        </a:prstGeom>
        <a:solidFill>
          <a:schemeClr val="accent6">
            <a:lumMod val="40000"/>
            <a:lumOff val="60000"/>
            <a:alpha val="38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chemeClr val="accent2"/>
            </a:solidFill>
          </a:endParaRPr>
        </a:p>
        <a:p>
          <a:pPr algn="ctr"/>
          <a:endParaRPr kumimoji="1" lang="en-US" altLang="ja-JP" sz="4400">
            <a:solidFill>
              <a:schemeClr val="accent2"/>
            </a:solidFill>
          </a:endParaRPr>
        </a:p>
        <a:p>
          <a:pPr algn="ctr"/>
          <a:r>
            <a:rPr kumimoji="1" lang="ja-JP" altLang="en-US" sz="4400">
              <a:solidFill>
                <a:schemeClr val="accent2"/>
              </a:solidFill>
            </a:rPr>
            <a:t>記載不要</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44930</xdr:colOff>
      <xdr:row>12</xdr:row>
      <xdr:rowOff>98844</xdr:rowOff>
    </xdr:from>
    <xdr:to>
      <xdr:col>26</xdr:col>
      <xdr:colOff>260590</xdr:colOff>
      <xdr:row>18</xdr:row>
      <xdr:rowOff>26958</xdr:rowOff>
    </xdr:to>
    <xdr:sp macro="" textlink="">
      <xdr:nvSpPr>
        <xdr:cNvPr id="2" name="正方形/長方形 1">
          <a:extLst>
            <a:ext uri="{FF2B5EF4-FFF2-40B4-BE49-F238E27FC236}">
              <a16:creationId xmlns:a16="http://schemas.microsoft.com/office/drawing/2014/main" id="{7467AA2A-B4CC-4B99-9DD7-69EAD0748F58}"/>
            </a:ext>
          </a:extLst>
        </xdr:cNvPr>
        <xdr:cNvSpPr/>
      </xdr:nvSpPr>
      <xdr:spPr>
        <a:xfrm>
          <a:off x="1456535" y="2904909"/>
          <a:ext cx="7965200" cy="1301619"/>
        </a:xfrm>
        <a:prstGeom prst="rect">
          <a:avLst/>
        </a:prstGeom>
        <a:solidFill>
          <a:schemeClr val="accent6">
            <a:lumMod val="40000"/>
            <a:lumOff val="60000"/>
            <a:alpha val="38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chemeClr val="accent2"/>
            </a:solidFill>
          </a:endParaRPr>
        </a:p>
        <a:p>
          <a:pPr algn="ctr"/>
          <a:r>
            <a:rPr kumimoji="1" lang="ja-JP" altLang="en-US" sz="4400">
              <a:solidFill>
                <a:schemeClr val="accent2"/>
              </a:solidFill>
            </a:rPr>
            <a:t>記載不要</a:t>
          </a:r>
        </a:p>
      </xdr:txBody>
    </xdr:sp>
    <xdr:clientData/>
  </xdr:twoCellAnchor>
  <xdr:twoCellAnchor>
    <xdr:from>
      <xdr:col>3</xdr:col>
      <xdr:colOff>12797</xdr:colOff>
      <xdr:row>30</xdr:row>
      <xdr:rowOff>113006</xdr:rowOff>
    </xdr:from>
    <xdr:to>
      <xdr:col>25</xdr:col>
      <xdr:colOff>217027</xdr:colOff>
      <xdr:row>52</xdr:row>
      <xdr:rowOff>30768</xdr:rowOff>
    </xdr:to>
    <xdr:sp macro="" textlink="">
      <xdr:nvSpPr>
        <xdr:cNvPr id="3" name="正方形/長方形 2">
          <a:extLst>
            <a:ext uri="{FF2B5EF4-FFF2-40B4-BE49-F238E27FC236}">
              <a16:creationId xmlns:a16="http://schemas.microsoft.com/office/drawing/2014/main" id="{718D6A9C-AD24-4351-A40D-0C638F118CF5}"/>
            </a:ext>
          </a:extLst>
        </xdr:cNvPr>
        <xdr:cNvSpPr/>
      </xdr:nvSpPr>
      <xdr:spPr>
        <a:xfrm>
          <a:off x="1064141" y="7041096"/>
          <a:ext cx="7914089" cy="4931865"/>
        </a:xfrm>
        <a:prstGeom prst="rect">
          <a:avLst/>
        </a:prstGeom>
        <a:solidFill>
          <a:schemeClr val="accent6">
            <a:lumMod val="40000"/>
            <a:lumOff val="60000"/>
            <a:alpha val="38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chemeClr val="accent2"/>
            </a:solidFill>
          </a:endParaRPr>
        </a:p>
        <a:p>
          <a:pPr algn="ctr"/>
          <a:endParaRPr kumimoji="1" lang="en-US" altLang="ja-JP" sz="4400">
            <a:solidFill>
              <a:schemeClr val="accent2"/>
            </a:solidFill>
          </a:endParaRPr>
        </a:p>
        <a:p>
          <a:pPr algn="ctr"/>
          <a:endParaRPr kumimoji="1" lang="en-US" altLang="ja-JP" sz="4400">
            <a:solidFill>
              <a:schemeClr val="accent2"/>
            </a:solidFill>
          </a:endParaRPr>
        </a:p>
        <a:p>
          <a:pPr algn="ctr"/>
          <a:endParaRPr kumimoji="1" lang="en-US" altLang="ja-JP" sz="4400">
            <a:solidFill>
              <a:schemeClr val="accent2"/>
            </a:solidFill>
          </a:endParaRPr>
        </a:p>
        <a:p>
          <a:pPr algn="ctr"/>
          <a:r>
            <a:rPr kumimoji="1" lang="ja-JP" altLang="en-US" sz="4400">
              <a:solidFill>
                <a:schemeClr val="accent2"/>
              </a:solidFill>
            </a:rPr>
            <a:t>記載不要</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D48AEC-813E-41DA-97D6-6857CD3B368D}">
  <sheetPr>
    <tabColor theme="7" tint="0.79998168889431442"/>
    <pageSetUpPr fitToPage="1"/>
  </sheetPr>
  <dimension ref="A1:K30"/>
  <sheetViews>
    <sheetView view="pageBreakPreview" zoomScaleNormal="100" zoomScaleSheetLayoutView="100" workbookViewId="0">
      <selection activeCell="A4" sqref="A4"/>
    </sheetView>
  </sheetViews>
  <sheetFormatPr defaultColWidth="9" defaultRowHeight="18" customHeight="1" x14ac:dyDescent="0.55000000000000004"/>
  <cols>
    <col min="1" max="1" width="6" style="1" customWidth="1"/>
    <col min="2" max="16384" width="9" style="1"/>
  </cols>
  <sheetData>
    <row r="1" spans="1:11" ht="18" customHeight="1" x14ac:dyDescent="0.55000000000000004">
      <c r="A1" s="1" t="s">
        <v>78</v>
      </c>
    </row>
    <row r="4" spans="1:11" ht="18" customHeight="1" x14ac:dyDescent="0.55000000000000004">
      <c r="A4" s="5" t="s">
        <v>1</v>
      </c>
      <c r="B4" s="5"/>
      <c r="C4" s="5"/>
      <c r="D4" s="5"/>
      <c r="E4" s="5"/>
      <c r="F4" s="5"/>
      <c r="G4" s="5"/>
      <c r="H4" s="5"/>
      <c r="I4" s="5"/>
      <c r="J4" s="5"/>
    </row>
    <row r="5" spans="1:11" ht="18" customHeight="1" x14ac:dyDescent="0.55000000000000004">
      <c r="A5" s="5"/>
      <c r="B5" s="5"/>
      <c r="C5" s="5"/>
      <c r="D5" s="5"/>
      <c r="E5" s="5"/>
      <c r="F5" s="5"/>
      <c r="G5" s="5"/>
      <c r="H5" s="5"/>
      <c r="I5" s="5"/>
      <c r="J5" s="5"/>
    </row>
    <row r="6" spans="1:11" ht="18" customHeight="1" x14ac:dyDescent="0.55000000000000004">
      <c r="A6" s="5"/>
      <c r="B6" s="5"/>
      <c r="C6" s="5"/>
      <c r="D6" s="5"/>
      <c r="E6" s="5"/>
      <c r="F6" s="5"/>
      <c r="G6" s="5"/>
      <c r="H6" s="5"/>
      <c r="I6" s="5"/>
      <c r="J6" s="13" t="s">
        <v>79</v>
      </c>
    </row>
    <row r="7" spans="1:11" ht="18" customHeight="1" x14ac:dyDescent="0.55000000000000004">
      <c r="G7" s="18" t="str">
        <f>"令和 "&amp;入力用シート!H4&amp;"年"&amp;入力用シート!K4&amp;"月"&amp;入力用シート!N4&amp;"日"</f>
        <v>令和 7年月日</v>
      </c>
      <c r="H7" s="18"/>
      <c r="I7" s="18"/>
      <c r="J7" s="18"/>
      <c r="K7" s="1" t="s">
        <v>104</v>
      </c>
    </row>
    <row r="8" spans="1:11" ht="18" customHeight="1" x14ac:dyDescent="0.55000000000000004">
      <c r="A8" s="19" t="s">
        <v>80</v>
      </c>
      <c r="B8" s="19"/>
      <c r="C8" s="19"/>
      <c r="D8" s="19"/>
      <c r="E8" s="4" t="s">
        <v>81</v>
      </c>
    </row>
    <row r="9" spans="1:11" ht="18" customHeight="1" x14ac:dyDescent="0.55000000000000004">
      <c r="A9" s="1" t="s">
        <v>0</v>
      </c>
      <c r="C9" s="3"/>
    </row>
    <row r="11" spans="1:11" ht="18" customHeight="1" x14ac:dyDescent="0.55000000000000004">
      <c r="G11" s="20" t="str">
        <f>IF(入力用シート!F5="","（入力用シートより自動転記）",入力用シート!F5)</f>
        <v>（入力用シートより自動転記）</v>
      </c>
      <c r="H11" s="20"/>
      <c r="I11" s="20"/>
      <c r="J11" s="20"/>
    </row>
    <row r="13" spans="1:11" ht="26.4" customHeight="1" x14ac:dyDescent="0.55000000000000004">
      <c r="A13" s="21" t="str">
        <f>"　令和 "&amp;入力用シート!H7&amp;"年"&amp;入力用シート!K7&amp;"月"&amp;入力用シート!N7&amp;"日付け長野県指令５感第"&amp;入力用シート!G8&amp;"号により交付決定があった令和５年度長野県新型コロナウイルス感染症緊急包括支援事業補助金について、下記のとおり報告します。"</f>
        <v>　令和 年月日付け長野県指令５感第号により交付決定があった令和５年度長野県新型コロナウイルス感染症緊急包括支援事業補助金について、下記のとおり報告します。</v>
      </c>
      <c r="B13" s="21"/>
      <c r="C13" s="21"/>
      <c r="D13" s="21"/>
      <c r="E13" s="21"/>
      <c r="F13" s="21"/>
      <c r="G13" s="21"/>
      <c r="H13" s="21"/>
      <c r="I13" s="21"/>
      <c r="J13" s="21"/>
      <c r="K13" s="1" t="s">
        <v>104</v>
      </c>
    </row>
    <row r="14" spans="1:11" ht="26.4" customHeight="1" x14ac:dyDescent="0.55000000000000004">
      <c r="A14" s="21"/>
      <c r="B14" s="21"/>
      <c r="C14" s="21"/>
      <c r="D14" s="21"/>
      <c r="E14" s="21"/>
      <c r="F14" s="21"/>
      <c r="G14" s="21"/>
      <c r="H14" s="21"/>
      <c r="I14" s="21"/>
      <c r="J14" s="21"/>
    </row>
    <row r="16" spans="1:11" ht="18" customHeight="1" x14ac:dyDescent="0.55000000000000004">
      <c r="A16" s="5" t="s">
        <v>2</v>
      </c>
      <c r="B16" s="5"/>
      <c r="C16" s="5"/>
      <c r="D16" s="5"/>
      <c r="E16" s="5"/>
      <c r="F16" s="5"/>
      <c r="G16" s="5"/>
      <c r="H16" s="5"/>
      <c r="I16" s="5"/>
      <c r="J16" s="5"/>
    </row>
    <row r="18" spans="1:10" ht="18" customHeight="1" x14ac:dyDescent="0.55000000000000004">
      <c r="A18" s="1" t="s">
        <v>82</v>
      </c>
    </row>
    <row r="19" spans="1:10" ht="18" customHeight="1" x14ac:dyDescent="0.55000000000000004">
      <c r="B19" s="17" t="str">
        <f>IF(入力用シート!F6="","（入力用シートより自動転記）",入力用シート!F6)</f>
        <v>（入力用シートより自動転記）</v>
      </c>
      <c r="C19" s="17"/>
      <c r="D19" s="17"/>
    </row>
    <row r="20" spans="1:10" ht="18" customHeight="1" x14ac:dyDescent="0.55000000000000004">
      <c r="A20" s="1" t="s">
        <v>83</v>
      </c>
    </row>
    <row r="21" spans="1:10" ht="7.25" customHeight="1" x14ac:dyDescent="0.55000000000000004">
      <c r="A21" s="15" t="s">
        <v>84</v>
      </c>
      <c r="B21" s="15"/>
      <c r="C21" s="15"/>
      <c r="D21" s="15"/>
      <c r="E21" s="15"/>
      <c r="F21" s="15"/>
      <c r="G21" s="15"/>
      <c r="H21" s="15"/>
      <c r="I21" s="15"/>
      <c r="J21" s="15"/>
    </row>
    <row r="22" spans="1:10" ht="7.25" customHeight="1" x14ac:dyDescent="0.55000000000000004">
      <c r="A22" s="15"/>
      <c r="B22" s="15"/>
      <c r="C22" s="15"/>
      <c r="D22" s="15"/>
      <c r="E22" s="15"/>
      <c r="F22" s="15"/>
      <c r="G22" s="15"/>
      <c r="H22" s="15"/>
      <c r="I22" s="15"/>
      <c r="J22" s="15"/>
    </row>
    <row r="23" spans="1:10" ht="18" customHeight="1" x14ac:dyDescent="0.55000000000000004">
      <c r="B23" s="16" t="str">
        <f>IF(入力用シート!F9="","（入力用シートより自動転記）","金　"&amp;TEXT(入力用シート!F9,"#,##0")&amp;"円")</f>
        <v>（入力用シートより自動転記）</v>
      </c>
      <c r="C23" s="16"/>
      <c r="D23" s="16"/>
      <c r="E23" s="16"/>
    </row>
    <row r="24" spans="1:10" ht="18" customHeight="1" x14ac:dyDescent="0.55000000000000004">
      <c r="J24" s="2"/>
    </row>
    <row r="25" spans="1:10" ht="18" customHeight="1" x14ac:dyDescent="0.55000000000000004">
      <c r="A25" s="15" t="s">
        <v>85</v>
      </c>
      <c r="B25" s="15"/>
      <c r="C25" s="15"/>
      <c r="D25" s="15"/>
      <c r="E25" s="15"/>
      <c r="F25" s="15"/>
      <c r="G25" s="15"/>
      <c r="H25" s="15"/>
      <c r="I25" s="15"/>
      <c r="J25" s="15"/>
    </row>
    <row r="26" spans="1:10" ht="18" customHeight="1" x14ac:dyDescent="0.55000000000000004">
      <c r="A26" s="15"/>
      <c r="B26" s="15"/>
      <c r="C26" s="15"/>
      <c r="D26" s="15"/>
      <c r="E26" s="15"/>
      <c r="F26" s="15"/>
      <c r="G26" s="15"/>
      <c r="H26" s="15"/>
      <c r="I26" s="15"/>
      <c r="J26" s="15"/>
    </row>
    <row r="27" spans="1:10" ht="18" customHeight="1" x14ac:dyDescent="0.55000000000000004">
      <c r="B27" s="16" t="str">
        <f>IF(OR(入力用シート!A14="○",入力用シート!A15="○",入力用シート!A16="○",入力用シート!A17="○",入力用シート!A18="○"),"金　"&amp;"0"&amp;"円",IF(入力用シート!A31="○","金　"&amp;TEXT(入力用シート!AA33,"#,##0")&amp;"円",IF(入力用シート!A36="○","金　"&amp;TEXT(入力用シート!AA51,"#,##0")&amp;"円",IF(入力用シート!A54="○","金　"&amp;TEXT(入力用シート!AA71,"#,##0")&amp;"円","（入力用シートより自動転記）"))))</f>
        <v>（入力用シートより自動転記）</v>
      </c>
      <c r="C27" s="16"/>
      <c r="D27" s="16"/>
      <c r="E27" s="16"/>
    </row>
    <row r="29" spans="1:10" ht="27" customHeight="1" x14ac:dyDescent="0.55000000000000004">
      <c r="A29" s="15" t="s">
        <v>86</v>
      </c>
      <c r="B29" s="15"/>
      <c r="C29" s="15"/>
      <c r="D29" s="15"/>
      <c r="E29" s="15"/>
      <c r="F29" s="15"/>
      <c r="G29" s="15"/>
      <c r="H29" s="15"/>
      <c r="I29" s="15"/>
      <c r="J29" s="15"/>
    </row>
    <row r="30" spans="1:10" ht="27" customHeight="1" x14ac:dyDescent="0.55000000000000004">
      <c r="A30" s="15"/>
      <c r="B30" s="15"/>
      <c r="C30" s="15"/>
      <c r="D30" s="15"/>
      <c r="E30" s="15"/>
      <c r="F30" s="15"/>
      <c r="G30" s="15"/>
      <c r="H30" s="15"/>
      <c r="I30" s="15"/>
      <c r="J30" s="15"/>
    </row>
  </sheetData>
  <mergeCells count="10">
    <mergeCell ref="A25:J26"/>
    <mergeCell ref="B27:E27"/>
    <mergeCell ref="A29:J30"/>
    <mergeCell ref="B19:D19"/>
    <mergeCell ref="G7:J7"/>
    <mergeCell ref="A8:D8"/>
    <mergeCell ref="G11:J11"/>
    <mergeCell ref="A13:J14"/>
    <mergeCell ref="A21:J22"/>
    <mergeCell ref="B23:E23"/>
  </mergeCells>
  <phoneticPr fontId="3"/>
  <printOptions horizontalCentered="1"/>
  <pageMargins left="0.98425196850393704" right="0.98425196850393704" top="0.98425196850393704" bottom="0.98425196850393704" header="0.31496062992125984" footer="0.31496062992125984"/>
  <pageSetup paperSize="9" scale="8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DB897F-FD09-44A8-91FF-6CB6DC6BEE09}">
  <sheetPr>
    <tabColor rgb="FFFF0000"/>
    <pageSetUpPr fitToPage="1"/>
  </sheetPr>
  <dimension ref="A1:AI71"/>
  <sheetViews>
    <sheetView tabSelected="1" view="pageBreakPreview" zoomScaleNormal="100" zoomScaleSheetLayoutView="100" workbookViewId="0">
      <selection activeCell="A14" sqref="A14"/>
    </sheetView>
  </sheetViews>
  <sheetFormatPr defaultColWidth="4.58203125" defaultRowHeight="18" x14ac:dyDescent="0.55000000000000004"/>
  <cols>
    <col min="1" max="34" width="4.58203125" style="6"/>
    <col min="35" max="35" width="9.1640625" style="6" bestFit="1" customWidth="1"/>
    <col min="36" max="16384" width="4.58203125" style="6"/>
  </cols>
  <sheetData>
    <row r="1" spans="1:35" ht="18.5" thickBot="1" x14ac:dyDescent="0.6">
      <c r="A1" s="71" t="s">
        <v>3</v>
      </c>
      <c r="B1" s="71"/>
      <c r="C1" s="71"/>
      <c r="D1" s="71"/>
      <c r="E1" s="71"/>
      <c r="F1" s="71"/>
      <c r="G1" s="71"/>
      <c r="H1" s="71"/>
      <c r="I1" s="71"/>
      <c r="J1" s="71"/>
      <c r="K1" s="71"/>
      <c r="L1" s="71"/>
      <c r="M1" s="71"/>
      <c r="N1" s="71"/>
      <c r="O1" s="71"/>
      <c r="P1" s="71"/>
      <c r="Q1" s="71"/>
      <c r="R1" s="71"/>
      <c r="S1" s="71"/>
      <c r="T1" s="71"/>
      <c r="U1" s="71"/>
      <c r="V1" s="71"/>
      <c r="W1" s="71"/>
      <c r="X1" s="71"/>
      <c r="Y1" s="71"/>
      <c r="Z1" s="71"/>
      <c r="AA1" s="71"/>
      <c r="AB1" s="71"/>
      <c r="AC1" s="71"/>
      <c r="AD1" s="71"/>
      <c r="AE1" s="71"/>
      <c r="AF1" s="71"/>
    </row>
    <row r="2" spans="1:35" ht="18.5" thickBot="1" x14ac:dyDescent="0.6">
      <c r="A2" s="37" t="s">
        <v>4</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9"/>
    </row>
    <row r="4" spans="1:35" x14ac:dyDescent="0.55000000000000004">
      <c r="A4" s="59" t="s">
        <v>5</v>
      </c>
      <c r="B4" s="59"/>
      <c r="C4" s="59"/>
      <c r="D4" s="59"/>
      <c r="E4" s="59"/>
      <c r="F4" s="43" t="s">
        <v>6</v>
      </c>
      <c r="G4" s="44"/>
      <c r="H4" s="66">
        <v>7</v>
      </c>
      <c r="I4" s="66"/>
      <c r="J4" s="7" t="s">
        <v>7</v>
      </c>
      <c r="K4" s="66"/>
      <c r="L4" s="66"/>
      <c r="M4" s="7" t="s">
        <v>8</v>
      </c>
      <c r="N4" s="66"/>
      <c r="O4" s="66"/>
      <c r="P4" s="8" t="s">
        <v>9</v>
      </c>
    </row>
    <row r="5" spans="1:35" x14ac:dyDescent="0.55000000000000004">
      <c r="A5" s="59" t="s">
        <v>102</v>
      </c>
      <c r="B5" s="59"/>
      <c r="C5" s="59"/>
      <c r="D5" s="59"/>
      <c r="E5" s="59"/>
      <c r="F5" s="72"/>
      <c r="G5" s="73"/>
      <c r="H5" s="73"/>
      <c r="I5" s="73"/>
      <c r="J5" s="73"/>
      <c r="K5" s="73"/>
      <c r="L5" s="73"/>
      <c r="M5" s="73"/>
      <c r="N5" s="73"/>
      <c r="O5" s="73"/>
      <c r="P5" s="74"/>
      <c r="R5" s="25" t="s">
        <v>88</v>
      </c>
      <c r="S5" s="25"/>
      <c r="T5" s="25"/>
      <c r="U5" s="25"/>
      <c r="V5" s="25"/>
      <c r="W5" s="26"/>
      <c r="X5" s="26"/>
      <c r="Y5" s="26"/>
      <c r="Z5" s="26"/>
      <c r="AA5" s="26"/>
      <c r="AB5" s="26"/>
      <c r="AC5" s="26"/>
      <c r="AD5" s="26"/>
    </row>
    <row r="6" spans="1:35" ht="18.75" customHeight="1" x14ac:dyDescent="0.55000000000000004">
      <c r="A6" s="59" t="s">
        <v>10</v>
      </c>
      <c r="B6" s="59"/>
      <c r="C6" s="59"/>
      <c r="D6" s="59"/>
      <c r="E6" s="59"/>
      <c r="F6" s="65"/>
      <c r="G6" s="66"/>
      <c r="H6" s="66"/>
      <c r="I6" s="66"/>
      <c r="J6" s="66"/>
      <c r="K6" s="66"/>
      <c r="L6" s="66"/>
      <c r="M6" s="66"/>
      <c r="N6" s="66"/>
      <c r="O6" s="66"/>
      <c r="P6" s="67"/>
      <c r="R6" s="25" t="s">
        <v>87</v>
      </c>
      <c r="S6" s="25"/>
      <c r="T6" s="25"/>
      <c r="U6" s="25"/>
      <c r="V6" s="25"/>
      <c r="W6" s="26"/>
      <c r="X6" s="26"/>
      <c r="Y6" s="26"/>
      <c r="Z6" s="26"/>
      <c r="AA6" s="26"/>
      <c r="AB6" s="26"/>
      <c r="AC6" s="26"/>
      <c r="AD6" s="26"/>
    </row>
    <row r="7" spans="1:35" x14ac:dyDescent="0.55000000000000004">
      <c r="A7" s="59" t="s">
        <v>12</v>
      </c>
      <c r="B7" s="59"/>
      <c r="C7" s="59"/>
      <c r="D7" s="59"/>
      <c r="E7" s="59"/>
      <c r="F7" s="43" t="s">
        <v>6</v>
      </c>
      <c r="G7" s="44"/>
      <c r="H7" s="66"/>
      <c r="I7" s="66"/>
      <c r="J7" s="7" t="s">
        <v>7</v>
      </c>
      <c r="K7" s="66"/>
      <c r="L7" s="66"/>
      <c r="M7" s="7" t="s">
        <v>8</v>
      </c>
      <c r="N7" s="66"/>
      <c r="O7" s="66"/>
      <c r="P7" s="8" t="s">
        <v>103</v>
      </c>
      <c r="R7" s="25" t="s">
        <v>89</v>
      </c>
      <c r="S7" s="25"/>
      <c r="T7" s="25"/>
      <c r="U7" s="25"/>
      <c r="V7" s="25"/>
      <c r="W7" s="26"/>
      <c r="X7" s="26"/>
      <c r="Y7" s="26"/>
      <c r="Z7" s="26"/>
      <c r="AA7" s="26"/>
      <c r="AB7" s="26"/>
      <c r="AC7" s="26"/>
      <c r="AD7" s="26"/>
    </row>
    <row r="8" spans="1:35" ht="19.75" customHeight="1" x14ac:dyDescent="0.55000000000000004">
      <c r="A8" s="59" t="s">
        <v>13</v>
      </c>
      <c r="B8" s="59"/>
      <c r="C8" s="59"/>
      <c r="D8" s="59"/>
      <c r="E8" s="59"/>
      <c r="F8" s="9" t="s">
        <v>14</v>
      </c>
      <c r="G8" s="60"/>
      <c r="H8" s="60"/>
      <c r="I8" s="60"/>
      <c r="J8" s="60"/>
      <c r="K8" s="60"/>
      <c r="L8" s="60"/>
      <c r="M8" s="60"/>
      <c r="N8" s="60"/>
      <c r="O8" s="60"/>
      <c r="P8" s="8" t="s">
        <v>15</v>
      </c>
      <c r="R8" s="27" t="s">
        <v>90</v>
      </c>
      <c r="S8" s="27"/>
      <c r="T8" s="27"/>
      <c r="U8" s="27"/>
      <c r="V8" s="27"/>
      <c r="W8" s="27"/>
      <c r="X8" s="27"/>
      <c r="Y8" s="27"/>
      <c r="Z8" s="27"/>
      <c r="AA8" s="27"/>
      <c r="AB8" s="27"/>
      <c r="AC8" s="27"/>
      <c r="AD8" s="27"/>
    </row>
    <row r="9" spans="1:35" x14ac:dyDescent="0.55000000000000004">
      <c r="A9" s="59" t="s">
        <v>16</v>
      </c>
      <c r="B9" s="59"/>
      <c r="C9" s="59"/>
      <c r="D9" s="59"/>
      <c r="E9" s="59"/>
      <c r="F9" s="61"/>
      <c r="G9" s="62"/>
      <c r="H9" s="62"/>
      <c r="I9" s="62"/>
      <c r="J9" s="62"/>
      <c r="K9" s="62"/>
      <c r="L9" s="62"/>
      <c r="M9" s="62"/>
      <c r="N9" s="62"/>
      <c r="O9" s="62"/>
      <c r="P9" s="8" t="s">
        <v>17</v>
      </c>
      <c r="R9" s="28"/>
      <c r="S9" s="28"/>
      <c r="T9" s="28"/>
      <c r="U9" s="28"/>
      <c r="V9" s="28"/>
      <c r="W9" s="28"/>
      <c r="X9" s="28"/>
      <c r="Y9" s="28"/>
      <c r="Z9" s="28"/>
      <c r="AA9" s="28"/>
      <c r="AB9" s="28"/>
      <c r="AC9" s="28"/>
      <c r="AD9" s="28"/>
    </row>
    <row r="10" spans="1:35" ht="18.5" thickBot="1" x14ac:dyDescent="0.6"/>
    <row r="11" spans="1:35" ht="18.5" thickBot="1" x14ac:dyDescent="0.6">
      <c r="A11" s="37" t="s">
        <v>18</v>
      </c>
      <c r="B11" s="38"/>
      <c r="C11" s="38"/>
      <c r="D11" s="38"/>
      <c r="E11" s="38"/>
      <c r="F11" s="38"/>
      <c r="G11" s="38"/>
      <c r="H11" s="38"/>
      <c r="I11" s="38"/>
      <c r="J11" s="38"/>
      <c r="K11" s="38"/>
      <c r="L11" s="38"/>
      <c r="M11" s="38"/>
      <c r="N11" s="38"/>
      <c r="O11" s="38"/>
      <c r="P11" s="38"/>
      <c r="Q11" s="38"/>
      <c r="R11" s="38"/>
      <c r="S11" s="38"/>
      <c r="T11" s="38"/>
      <c r="U11" s="38"/>
      <c r="V11" s="38"/>
      <c r="W11" s="38"/>
      <c r="X11" s="38"/>
      <c r="Y11" s="38"/>
      <c r="Z11" s="38"/>
      <c r="AA11" s="38"/>
      <c r="AB11" s="38"/>
      <c r="AC11" s="38"/>
      <c r="AD11" s="38"/>
      <c r="AE11" s="38"/>
      <c r="AF11" s="39"/>
    </row>
    <row r="12" spans="1:35" x14ac:dyDescent="0.55000000000000004">
      <c r="A12" s="6" t="s">
        <v>19</v>
      </c>
      <c r="AG12" s="6" t="str">
        <f>IF((COUNTIF(A14:A18,"○")+COUNTIF(A31:A54,"○"))&gt;0,"複数選択不可","○")</f>
        <v>○</v>
      </c>
      <c r="AH12" s="6" t="s">
        <v>20</v>
      </c>
    </row>
    <row r="14" spans="1:35" x14ac:dyDescent="0.55000000000000004">
      <c r="A14" s="10"/>
      <c r="B14" s="11" t="s">
        <v>21</v>
      </c>
      <c r="C14" s="6" t="s">
        <v>22</v>
      </c>
      <c r="R14" s="63" t="s">
        <v>23</v>
      </c>
      <c r="S14" s="63"/>
      <c r="T14" s="63"/>
      <c r="U14" s="63"/>
      <c r="V14" s="63"/>
      <c r="W14" s="63"/>
      <c r="X14" s="63"/>
      <c r="Y14" s="64"/>
      <c r="Z14" s="40"/>
      <c r="AA14" s="41"/>
      <c r="AB14" s="41"/>
      <c r="AC14" s="41"/>
      <c r="AD14" s="41"/>
      <c r="AE14" s="41"/>
      <c r="AF14" s="8" t="s">
        <v>17</v>
      </c>
    </row>
    <row r="15" spans="1:35" x14ac:dyDescent="0.55000000000000004">
      <c r="A15" s="10"/>
      <c r="B15" s="11" t="s">
        <v>24</v>
      </c>
      <c r="C15" s="6" t="s">
        <v>25</v>
      </c>
      <c r="AG15" s="6" t="s">
        <v>26</v>
      </c>
      <c r="AI15" s="6" t="s">
        <v>27</v>
      </c>
    </row>
    <row r="16" spans="1:35" x14ac:dyDescent="0.55000000000000004">
      <c r="A16" s="10"/>
      <c r="B16" s="11" t="s">
        <v>28</v>
      </c>
      <c r="C16" s="6" t="s">
        <v>29</v>
      </c>
      <c r="N16" s="6" t="s">
        <v>30</v>
      </c>
      <c r="Y16" s="12" t="s">
        <v>31</v>
      </c>
      <c r="Z16" s="35"/>
      <c r="AA16" s="36"/>
      <c r="AB16" s="36"/>
      <c r="AC16" s="36"/>
      <c r="AD16" s="36"/>
      <c r="AE16" s="36"/>
      <c r="AF16" s="8" t="s">
        <v>32</v>
      </c>
      <c r="AG16" s="6" t="s">
        <v>26</v>
      </c>
      <c r="AI16" s="6" t="s">
        <v>33</v>
      </c>
    </row>
    <row r="17" spans="1:35" x14ac:dyDescent="0.55000000000000004">
      <c r="A17" s="10"/>
      <c r="B17" s="11" t="s">
        <v>34</v>
      </c>
      <c r="C17" s="6" t="s">
        <v>35</v>
      </c>
      <c r="AG17" s="6" t="s">
        <v>26</v>
      </c>
      <c r="AI17" s="6" t="s">
        <v>36</v>
      </c>
    </row>
    <row r="18" spans="1:35" x14ac:dyDescent="0.55000000000000004">
      <c r="A18" s="10"/>
      <c r="B18" s="11" t="s">
        <v>37</v>
      </c>
      <c r="C18" s="6" t="s">
        <v>38</v>
      </c>
      <c r="AG18" s="6" t="s">
        <v>26</v>
      </c>
      <c r="AI18" s="6" t="s">
        <v>36</v>
      </c>
    </row>
    <row r="19" spans="1:35" ht="18.5" thickBot="1" x14ac:dyDescent="0.6"/>
    <row r="20" spans="1:35" ht="18.5" thickBot="1" x14ac:dyDescent="0.6">
      <c r="A20" s="37" t="s">
        <v>39</v>
      </c>
      <c r="B20" s="38"/>
      <c r="C20" s="38"/>
      <c r="D20" s="38"/>
      <c r="E20" s="38"/>
      <c r="F20" s="38"/>
      <c r="G20" s="38"/>
      <c r="H20" s="38"/>
      <c r="I20" s="38"/>
      <c r="J20" s="38"/>
      <c r="K20" s="38"/>
      <c r="L20" s="38"/>
      <c r="M20" s="38"/>
      <c r="N20" s="38"/>
      <c r="O20" s="38"/>
      <c r="P20" s="38"/>
      <c r="Q20" s="38"/>
      <c r="R20" s="38"/>
      <c r="S20" s="38"/>
      <c r="T20" s="38"/>
      <c r="U20" s="38"/>
      <c r="V20" s="38"/>
      <c r="W20" s="38"/>
      <c r="X20" s="38"/>
      <c r="Y20" s="38"/>
      <c r="Z20" s="38"/>
      <c r="AA20" s="38"/>
      <c r="AB20" s="38"/>
      <c r="AC20" s="38"/>
      <c r="AD20" s="38"/>
      <c r="AE20" s="38"/>
      <c r="AF20" s="39"/>
    </row>
    <row r="21" spans="1:35" x14ac:dyDescent="0.55000000000000004">
      <c r="A21" s="6" t="s">
        <v>40</v>
      </c>
    </row>
    <row r="23" spans="1:35" x14ac:dyDescent="0.55000000000000004">
      <c r="A23" s="6" t="s">
        <v>41</v>
      </c>
    </row>
    <row r="24" spans="1:35" x14ac:dyDescent="0.55000000000000004">
      <c r="B24" s="6" t="s">
        <v>42</v>
      </c>
      <c r="I24" s="40"/>
      <c r="J24" s="41"/>
      <c r="K24" s="41"/>
      <c r="L24" s="41"/>
      <c r="M24" s="41"/>
      <c r="N24" s="8" t="s">
        <v>17</v>
      </c>
      <c r="O24" s="6" t="s">
        <v>43</v>
      </c>
    </row>
    <row r="25" spans="1:35" x14ac:dyDescent="0.55000000000000004">
      <c r="B25" s="6" t="s">
        <v>44</v>
      </c>
      <c r="I25" s="40"/>
      <c r="J25" s="41"/>
      <c r="K25" s="41"/>
      <c r="L25" s="41"/>
      <c r="M25" s="41"/>
      <c r="N25" s="8" t="s">
        <v>17</v>
      </c>
      <c r="O25" s="6" t="s">
        <v>45</v>
      </c>
    </row>
    <row r="26" spans="1:35" ht="18.5" thickBot="1" x14ac:dyDescent="0.6"/>
    <row r="27" spans="1:35" ht="18.5" thickBot="1" x14ac:dyDescent="0.6">
      <c r="B27" s="6" t="s">
        <v>46</v>
      </c>
      <c r="I27" s="68" t="str">
        <f>IF(I25="","",I24/I25)</f>
        <v/>
      </c>
      <c r="J27" s="69"/>
      <c r="K27" s="69"/>
      <c r="L27" s="69"/>
      <c r="M27" s="69"/>
      <c r="N27" s="70"/>
      <c r="O27" s="6" t="s">
        <v>47</v>
      </c>
    </row>
    <row r="28" spans="1:35" x14ac:dyDescent="0.55000000000000004">
      <c r="I28" s="14" t="s">
        <v>100</v>
      </c>
    </row>
    <row r="29" spans="1:35" x14ac:dyDescent="0.55000000000000004">
      <c r="I29" s="6" t="s">
        <v>48</v>
      </c>
    </row>
    <row r="31" spans="1:35" x14ac:dyDescent="0.55000000000000004">
      <c r="A31" s="10"/>
      <c r="B31" s="6" t="s">
        <v>49</v>
      </c>
      <c r="AG31" s="6" t="s">
        <v>26</v>
      </c>
    </row>
    <row r="32" spans="1:35" ht="18.5" thickBot="1" x14ac:dyDescent="0.6">
      <c r="AG32" s="6" t="s">
        <v>36</v>
      </c>
    </row>
    <row r="33" spans="1:33" ht="18.5" thickBot="1" x14ac:dyDescent="0.6">
      <c r="C33" s="6" t="s">
        <v>50</v>
      </c>
      <c r="I33" s="6" t="s">
        <v>51</v>
      </c>
      <c r="AA33" s="22" t="str">
        <f>IF(A31="○",ROUNDDOWN(F9*10/110,0),"")</f>
        <v/>
      </c>
      <c r="AB33" s="23"/>
      <c r="AC33" s="23"/>
      <c r="AD33" s="23"/>
      <c r="AE33" s="23"/>
      <c r="AF33" s="24"/>
      <c r="AG33" s="6" t="s">
        <v>52</v>
      </c>
    </row>
    <row r="36" spans="1:33" x14ac:dyDescent="0.55000000000000004">
      <c r="A36" s="10"/>
      <c r="B36" s="6" t="s">
        <v>53</v>
      </c>
      <c r="AG36" s="6" t="s">
        <v>26</v>
      </c>
    </row>
    <row r="37" spans="1:33" x14ac:dyDescent="0.55000000000000004">
      <c r="C37" s="6" t="s">
        <v>54</v>
      </c>
      <c r="AG37" s="6" t="s">
        <v>36</v>
      </c>
    </row>
    <row r="38" spans="1:33" x14ac:dyDescent="0.55000000000000004">
      <c r="C38" s="33" t="s">
        <v>55</v>
      </c>
      <c r="D38" s="33"/>
      <c r="E38" s="33"/>
      <c r="F38" s="33"/>
      <c r="G38" s="33"/>
      <c r="H38" s="33"/>
      <c r="I38" s="34" t="s">
        <v>56</v>
      </c>
      <c r="J38" s="33"/>
      <c r="K38" s="33"/>
      <c r="L38" s="34" t="s">
        <v>57</v>
      </c>
      <c r="M38" s="33"/>
      <c r="N38" s="33"/>
      <c r="O38" s="34" t="s">
        <v>58</v>
      </c>
      <c r="P38" s="33"/>
      <c r="Q38" s="33"/>
      <c r="R38" s="34" t="s">
        <v>59</v>
      </c>
      <c r="S38" s="33"/>
      <c r="T38" s="33"/>
      <c r="AG38" s="6" t="s">
        <v>52</v>
      </c>
    </row>
    <row r="39" spans="1:33" x14ac:dyDescent="0.55000000000000004">
      <c r="C39" s="33"/>
      <c r="D39" s="33"/>
      <c r="E39" s="33"/>
      <c r="F39" s="33"/>
      <c r="G39" s="33"/>
      <c r="H39" s="33"/>
      <c r="I39" s="33"/>
      <c r="J39" s="33"/>
      <c r="K39" s="33"/>
      <c r="L39" s="33"/>
      <c r="M39" s="33"/>
      <c r="N39" s="33"/>
      <c r="O39" s="33"/>
      <c r="P39" s="33"/>
      <c r="Q39" s="33"/>
      <c r="R39" s="33"/>
      <c r="S39" s="33"/>
      <c r="T39" s="33"/>
    </row>
    <row r="40" spans="1:33" x14ac:dyDescent="0.55000000000000004">
      <c r="C40" s="46"/>
      <c r="D40" s="47"/>
      <c r="E40" s="47"/>
      <c r="F40" s="47"/>
      <c r="G40" s="47"/>
      <c r="H40" s="48"/>
      <c r="I40" s="40"/>
      <c r="J40" s="41"/>
      <c r="K40" s="57"/>
      <c r="L40" s="40"/>
      <c r="M40" s="41"/>
      <c r="N40" s="57"/>
      <c r="O40" s="40"/>
      <c r="P40" s="41"/>
      <c r="Q40" s="57"/>
      <c r="R40" s="58">
        <f t="shared" ref="R40:R46" si="0">SUM(I40:Q40)</f>
        <v>0</v>
      </c>
      <c r="S40" s="58"/>
      <c r="T40" s="58"/>
    </row>
    <row r="41" spans="1:33" x14ac:dyDescent="0.55000000000000004">
      <c r="C41" s="46"/>
      <c r="D41" s="47"/>
      <c r="E41" s="47"/>
      <c r="F41" s="47"/>
      <c r="G41" s="47"/>
      <c r="H41" s="48"/>
      <c r="I41" s="40"/>
      <c r="J41" s="41"/>
      <c r="K41" s="57"/>
      <c r="L41" s="40"/>
      <c r="M41" s="41"/>
      <c r="N41" s="57"/>
      <c r="O41" s="40"/>
      <c r="P41" s="41"/>
      <c r="Q41" s="57"/>
      <c r="R41" s="58">
        <f t="shared" si="0"/>
        <v>0</v>
      </c>
      <c r="S41" s="58"/>
      <c r="T41" s="58"/>
    </row>
    <row r="42" spans="1:33" x14ac:dyDescent="0.55000000000000004">
      <c r="C42" s="46"/>
      <c r="D42" s="47"/>
      <c r="E42" s="47"/>
      <c r="F42" s="47"/>
      <c r="G42" s="47"/>
      <c r="H42" s="48"/>
      <c r="I42" s="40"/>
      <c r="J42" s="41"/>
      <c r="K42" s="57"/>
      <c r="L42" s="40"/>
      <c r="M42" s="41"/>
      <c r="N42" s="57"/>
      <c r="O42" s="40"/>
      <c r="P42" s="41"/>
      <c r="Q42" s="57"/>
      <c r="R42" s="58">
        <f t="shared" si="0"/>
        <v>0</v>
      </c>
      <c r="S42" s="58"/>
      <c r="T42" s="58"/>
    </row>
    <row r="43" spans="1:33" x14ac:dyDescent="0.55000000000000004">
      <c r="C43" s="46"/>
      <c r="D43" s="47"/>
      <c r="E43" s="47"/>
      <c r="F43" s="47"/>
      <c r="G43" s="47"/>
      <c r="H43" s="48"/>
      <c r="I43" s="40"/>
      <c r="J43" s="41"/>
      <c r="K43" s="57"/>
      <c r="L43" s="40"/>
      <c r="M43" s="41"/>
      <c r="N43" s="57"/>
      <c r="O43" s="40"/>
      <c r="P43" s="41"/>
      <c r="Q43" s="57"/>
      <c r="R43" s="58">
        <f t="shared" si="0"/>
        <v>0</v>
      </c>
      <c r="S43" s="58"/>
      <c r="T43" s="58"/>
    </row>
    <row r="44" spans="1:33" x14ac:dyDescent="0.55000000000000004">
      <c r="C44" s="46"/>
      <c r="D44" s="47"/>
      <c r="E44" s="47"/>
      <c r="F44" s="47"/>
      <c r="G44" s="47"/>
      <c r="H44" s="48"/>
      <c r="I44" s="40"/>
      <c r="J44" s="41"/>
      <c r="K44" s="57"/>
      <c r="L44" s="40"/>
      <c r="M44" s="41"/>
      <c r="N44" s="57"/>
      <c r="O44" s="40"/>
      <c r="P44" s="41"/>
      <c r="Q44" s="57"/>
      <c r="R44" s="58">
        <f t="shared" si="0"/>
        <v>0</v>
      </c>
      <c r="S44" s="58"/>
      <c r="T44" s="58"/>
    </row>
    <row r="45" spans="1:33" x14ac:dyDescent="0.55000000000000004">
      <c r="C45" s="46"/>
      <c r="D45" s="47"/>
      <c r="E45" s="47"/>
      <c r="F45" s="47"/>
      <c r="G45" s="47"/>
      <c r="H45" s="48"/>
      <c r="I45" s="40"/>
      <c r="J45" s="41"/>
      <c r="K45" s="57"/>
      <c r="L45" s="40"/>
      <c r="M45" s="41"/>
      <c r="N45" s="57"/>
      <c r="O45" s="40"/>
      <c r="P45" s="41"/>
      <c r="Q45" s="57"/>
      <c r="R45" s="58">
        <f t="shared" si="0"/>
        <v>0</v>
      </c>
      <c r="S45" s="58"/>
      <c r="T45" s="58"/>
    </row>
    <row r="46" spans="1:33" x14ac:dyDescent="0.55000000000000004">
      <c r="C46" s="46"/>
      <c r="D46" s="47"/>
      <c r="E46" s="47"/>
      <c r="F46" s="47"/>
      <c r="G46" s="47"/>
      <c r="H46" s="48"/>
      <c r="I46" s="40"/>
      <c r="J46" s="41"/>
      <c r="K46" s="57"/>
      <c r="L46" s="40"/>
      <c r="M46" s="41"/>
      <c r="N46" s="57"/>
      <c r="O46" s="40"/>
      <c r="P46" s="41"/>
      <c r="Q46" s="57"/>
      <c r="R46" s="58">
        <f t="shared" si="0"/>
        <v>0</v>
      </c>
      <c r="S46" s="58"/>
      <c r="T46" s="58"/>
    </row>
    <row r="47" spans="1:33" x14ac:dyDescent="0.55000000000000004">
      <c r="C47" s="43" t="s">
        <v>59</v>
      </c>
      <c r="D47" s="44"/>
      <c r="E47" s="44"/>
      <c r="F47" s="44"/>
      <c r="G47" s="44"/>
      <c r="H47" s="45"/>
      <c r="I47" s="58">
        <f>SUM(I40:K46)</f>
        <v>0</v>
      </c>
      <c r="J47" s="58"/>
      <c r="K47" s="58"/>
      <c r="L47" s="58">
        <f t="shared" ref="L47" si="1">SUM(L40:N46)</f>
        <v>0</v>
      </c>
      <c r="M47" s="58"/>
      <c r="N47" s="58"/>
      <c r="O47" s="58">
        <f t="shared" ref="O47" si="2">SUM(O40:Q46)</f>
        <v>0</v>
      </c>
      <c r="P47" s="58"/>
      <c r="Q47" s="58"/>
      <c r="R47" s="58">
        <f t="shared" ref="R47" si="3">SUM(R40:T46)</f>
        <v>0</v>
      </c>
      <c r="S47" s="58"/>
      <c r="T47" s="58"/>
    </row>
    <row r="48" spans="1:33" x14ac:dyDescent="0.55000000000000004">
      <c r="I48" s="42" t="s">
        <v>60</v>
      </c>
      <c r="J48" s="42"/>
      <c r="K48" s="42"/>
      <c r="L48" s="42" t="s">
        <v>61</v>
      </c>
      <c r="M48" s="42"/>
      <c r="N48" s="42"/>
      <c r="O48" s="42"/>
      <c r="P48" s="42"/>
      <c r="Q48" s="42"/>
      <c r="R48" s="42" t="s">
        <v>62</v>
      </c>
      <c r="S48" s="42"/>
      <c r="T48" s="42"/>
    </row>
    <row r="49" spans="1:33" x14ac:dyDescent="0.55000000000000004">
      <c r="I49" s="11"/>
      <c r="J49" s="11"/>
      <c r="K49" s="11"/>
      <c r="L49" s="11"/>
      <c r="M49" s="11"/>
      <c r="N49" s="11"/>
      <c r="O49" s="11"/>
      <c r="P49" s="11"/>
      <c r="Q49" s="11"/>
      <c r="R49" s="11"/>
      <c r="S49" s="11"/>
      <c r="T49" s="11"/>
    </row>
    <row r="50" spans="1:33" ht="18.5" thickBot="1" x14ac:dyDescent="0.6">
      <c r="C50" s="6" t="s">
        <v>50</v>
      </c>
      <c r="I50" s="6" t="s">
        <v>63</v>
      </c>
    </row>
    <row r="51" spans="1:33" ht="18.5" thickBot="1" x14ac:dyDescent="0.6">
      <c r="I51" s="6" t="s">
        <v>64</v>
      </c>
      <c r="AA51" s="22" t="str">
        <f>IFERROR(ROUNDDOWN(F9*10/110*I27*I47/R47,0)+ROUNDDOWN(F9*8/108*I27*L47/R47,0),"")</f>
        <v/>
      </c>
      <c r="AB51" s="23"/>
      <c r="AC51" s="23"/>
      <c r="AD51" s="23"/>
      <c r="AE51" s="23"/>
      <c r="AF51" s="24"/>
    </row>
    <row r="54" spans="1:33" x14ac:dyDescent="0.55000000000000004">
      <c r="A54" s="10"/>
      <c r="B54" s="6" t="s">
        <v>65</v>
      </c>
      <c r="AG54" s="6" t="s">
        <v>26</v>
      </c>
    </row>
    <row r="55" spans="1:33" x14ac:dyDescent="0.55000000000000004">
      <c r="C55" s="6" t="s">
        <v>54</v>
      </c>
      <c r="AG55" s="6" t="s">
        <v>36</v>
      </c>
    </row>
    <row r="56" spans="1:33" x14ac:dyDescent="0.55000000000000004">
      <c r="C56" s="49" t="s">
        <v>55</v>
      </c>
      <c r="D56" s="42"/>
      <c r="E56" s="42"/>
      <c r="F56" s="42"/>
      <c r="G56" s="42"/>
      <c r="H56" s="50"/>
      <c r="I56" s="33" t="s">
        <v>66</v>
      </c>
      <c r="J56" s="33"/>
      <c r="K56" s="33"/>
      <c r="L56" s="33"/>
      <c r="M56" s="33"/>
      <c r="N56" s="33"/>
      <c r="O56" s="33"/>
      <c r="P56" s="33"/>
      <c r="Q56" s="33"/>
      <c r="R56" s="33" t="s">
        <v>67</v>
      </c>
      <c r="S56" s="33"/>
      <c r="T56" s="33"/>
      <c r="U56" s="33"/>
      <c r="V56" s="33"/>
      <c r="W56" s="33"/>
      <c r="X56" s="33"/>
      <c r="Y56" s="33"/>
      <c r="Z56" s="33"/>
      <c r="AA56" s="34" t="s">
        <v>58</v>
      </c>
      <c r="AB56" s="33"/>
      <c r="AC56" s="33"/>
      <c r="AD56" s="33" t="s">
        <v>59</v>
      </c>
      <c r="AE56" s="33"/>
      <c r="AF56" s="33"/>
      <c r="AG56" s="6" t="s">
        <v>52</v>
      </c>
    </row>
    <row r="57" spans="1:33" x14ac:dyDescent="0.55000000000000004">
      <c r="C57" s="51"/>
      <c r="D57" s="52"/>
      <c r="E57" s="52"/>
      <c r="F57" s="52"/>
      <c r="G57" s="52"/>
      <c r="H57" s="53"/>
      <c r="I57" s="34" t="s">
        <v>68</v>
      </c>
      <c r="J57" s="33"/>
      <c r="K57" s="33"/>
      <c r="L57" s="34" t="s">
        <v>69</v>
      </c>
      <c r="M57" s="33"/>
      <c r="N57" s="33"/>
      <c r="O57" s="34" t="s">
        <v>70</v>
      </c>
      <c r="P57" s="33"/>
      <c r="Q57" s="33"/>
      <c r="R57" s="34" t="s">
        <v>68</v>
      </c>
      <c r="S57" s="33"/>
      <c r="T57" s="33"/>
      <c r="U57" s="34" t="s">
        <v>69</v>
      </c>
      <c r="V57" s="33"/>
      <c r="W57" s="33"/>
      <c r="X57" s="34" t="s">
        <v>70</v>
      </c>
      <c r="Y57" s="33"/>
      <c r="Z57" s="33"/>
      <c r="AA57" s="33"/>
      <c r="AB57" s="33"/>
      <c r="AC57" s="33"/>
      <c r="AD57" s="33"/>
      <c r="AE57" s="33"/>
      <c r="AF57" s="33"/>
    </row>
    <row r="58" spans="1:33" x14ac:dyDescent="0.55000000000000004">
      <c r="C58" s="54"/>
      <c r="D58" s="55"/>
      <c r="E58" s="55"/>
      <c r="F58" s="55"/>
      <c r="G58" s="55"/>
      <c r="H58" s="56"/>
      <c r="I58" s="33"/>
      <c r="J58" s="33"/>
      <c r="K58" s="33"/>
      <c r="L58" s="33"/>
      <c r="M58" s="33"/>
      <c r="N58" s="33"/>
      <c r="O58" s="33"/>
      <c r="P58" s="33"/>
      <c r="Q58" s="33"/>
      <c r="R58" s="33"/>
      <c r="S58" s="33"/>
      <c r="T58" s="33"/>
      <c r="U58" s="33"/>
      <c r="V58" s="33"/>
      <c r="W58" s="33"/>
      <c r="X58" s="33"/>
      <c r="Y58" s="33"/>
      <c r="Z58" s="33"/>
      <c r="AA58" s="33"/>
      <c r="AB58" s="33"/>
      <c r="AC58" s="33"/>
      <c r="AD58" s="33"/>
      <c r="AE58" s="33"/>
      <c r="AF58" s="33"/>
    </row>
    <row r="59" spans="1:33" ht="18.75" customHeight="1" x14ac:dyDescent="0.55000000000000004">
      <c r="C59" s="46"/>
      <c r="D59" s="47"/>
      <c r="E59" s="47"/>
      <c r="F59" s="47"/>
      <c r="G59" s="47"/>
      <c r="H59" s="48"/>
      <c r="I59" s="32"/>
      <c r="J59" s="32"/>
      <c r="K59" s="32"/>
      <c r="L59" s="32"/>
      <c r="M59" s="32"/>
      <c r="N59" s="32"/>
      <c r="O59" s="32"/>
      <c r="P59" s="32"/>
      <c r="Q59" s="32"/>
      <c r="R59" s="32"/>
      <c r="S59" s="32"/>
      <c r="T59" s="32"/>
      <c r="U59" s="32"/>
      <c r="V59" s="32"/>
      <c r="W59" s="32"/>
      <c r="X59" s="32"/>
      <c r="Y59" s="32"/>
      <c r="Z59" s="32"/>
      <c r="AA59" s="32"/>
      <c r="AB59" s="32"/>
      <c r="AC59" s="32"/>
      <c r="AD59" s="29">
        <f>SUM(I59:AC59)</f>
        <v>0</v>
      </c>
      <c r="AE59" s="30"/>
      <c r="AF59" s="31"/>
    </row>
    <row r="60" spans="1:33" x14ac:dyDescent="0.55000000000000004">
      <c r="C60" s="46"/>
      <c r="D60" s="47"/>
      <c r="E60" s="47"/>
      <c r="F60" s="47"/>
      <c r="G60" s="47"/>
      <c r="H60" s="48"/>
      <c r="I60" s="32"/>
      <c r="J60" s="32"/>
      <c r="K60" s="32"/>
      <c r="L60" s="32"/>
      <c r="M60" s="32"/>
      <c r="N60" s="32"/>
      <c r="O60" s="32"/>
      <c r="P60" s="32"/>
      <c r="Q60" s="32"/>
      <c r="R60" s="32"/>
      <c r="S60" s="32"/>
      <c r="T60" s="32"/>
      <c r="U60" s="32"/>
      <c r="V60" s="32"/>
      <c r="W60" s="32"/>
      <c r="X60" s="32"/>
      <c r="Y60" s="32"/>
      <c r="Z60" s="32"/>
      <c r="AA60" s="32"/>
      <c r="AB60" s="32"/>
      <c r="AC60" s="32"/>
      <c r="AD60" s="29">
        <f t="shared" ref="AD60:AD65" si="4">SUM(I60:AC60)</f>
        <v>0</v>
      </c>
      <c r="AE60" s="30"/>
      <c r="AF60" s="31"/>
    </row>
    <row r="61" spans="1:33" x14ac:dyDescent="0.55000000000000004">
      <c r="C61" s="46"/>
      <c r="D61" s="47"/>
      <c r="E61" s="47"/>
      <c r="F61" s="47"/>
      <c r="G61" s="47"/>
      <c r="H61" s="48"/>
      <c r="I61" s="32"/>
      <c r="J61" s="32"/>
      <c r="K61" s="32"/>
      <c r="L61" s="32"/>
      <c r="M61" s="32"/>
      <c r="N61" s="32"/>
      <c r="O61" s="32"/>
      <c r="P61" s="32"/>
      <c r="Q61" s="32"/>
      <c r="R61" s="32"/>
      <c r="S61" s="32"/>
      <c r="T61" s="32"/>
      <c r="U61" s="32"/>
      <c r="V61" s="32"/>
      <c r="W61" s="32"/>
      <c r="X61" s="32"/>
      <c r="Y61" s="32"/>
      <c r="Z61" s="32"/>
      <c r="AA61" s="32"/>
      <c r="AB61" s="32"/>
      <c r="AC61" s="32"/>
      <c r="AD61" s="29">
        <f t="shared" si="4"/>
        <v>0</v>
      </c>
      <c r="AE61" s="30"/>
      <c r="AF61" s="31"/>
    </row>
    <row r="62" spans="1:33" x14ac:dyDescent="0.55000000000000004">
      <c r="C62" s="46"/>
      <c r="D62" s="47"/>
      <c r="E62" s="47"/>
      <c r="F62" s="47"/>
      <c r="G62" s="47"/>
      <c r="H62" s="48"/>
      <c r="I62" s="32"/>
      <c r="J62" s="32"/>
      <c r="K62" s="32"/>
      <c r="L62" s="32"/>
      <c r="M62" s="32"/>
      <c r="N62" s="32"/>
      <c r="O62" s="32"/>
      <c r="P62" s="32"/>
      <c r="Q62" s="32"/>
      <c r="R62" s="32"/>
      <c r="S62" s="32"/>
      <c r="T62" s="32"/>
      <c r="U62" s="32"/>
      <c r="V62" s="32"/>
      <c r="W62" s="32"/>
      <c r="X62" s="32"/>
      <c r="Y62" s="32"/>
      <c r="Z62" s="32"/>
      <c r="AA62" s="32"/>
      <c r="AB62" s="32"/>
      <c r="AC62" s="32"/>
      <c r="AD62" s="29">
        <f t="shared" si="4"/>
        <v>0</v>
      </c>
      <c r="AE62" s="30"/>
      <c r="AF62" s="31"/>
    </row>
    <row r="63" spans="1:33" x14ac:dyDescent="0.55000000000000004">
      <c r="C63" s="46"/>
      <c r="D63" s="47"/>
      <c r="E63" s="47"/>
      <c r="F63" s="47"/>
      <c r="G63" s="47"/>
      <c r="H63" s="48"/>
      <c r="I63" s="32"/>
      <c r="J63" s="32"/>
      <c r="K63" s="32"/>
      <c r="L63" s="32"/>
      <c r="M63" s="32"/>
      <c r="N63" s="32"/>
      <c r="O63" s="32"/>
      <c r="P63" s="32"/>
      <c r="Q63" s="32"/>
      <c r="R63" s="32"/>
      <c r="S63" s="32"/>
      <c r="T63" s="32"/>
      <c r="U63" s="32"/>
      <c r="V63" s="32"/>
      <c r="W63" s="32"/>
      <c r="X63" s="32"/>
      <c r="Y63" s="32"/>
      <c r="Z63" s="32"/>
      <c r="AA63" s="32"/>
      <c r="AB63" s="32"/>
      <c r="AC63" s="32"/>
      <c r="AD63" s="29">
        <f t="shared" si="4"/>
        <v>0</v>
      </c>
      <c r="AE63" s="30"/>
      <c r="AF63" s="31"/>
    </row>
    <row r="64" spans="1:33" x14ac:dyDescent="0.55000000000000004">
      <c r="C64" s="46"/>
      <c r="D64" s="47"/>
      <c r="E64" s="47"/>
      <c r="F64" s="47"/>
      <c r="G64" s="47"/>
      <c r="H64" s="48"/>
      <c r="I64" s="32"/>
      <c r="J64" s="32"/>
      <c r="K64" s="32"/>
      <c r="L64" s="32"/>
      <c r="M64" s="32"/>
      <c r="N64" s="32"/>
      <c r="O64" s="32"/>
      <c r="P64" s="32"/>
      <c r="Q64" s="32"/>
      <c r="R64" s="32"/>
      <c r="S64" s="32"/>
      <c r="T64" s="32"/>
      <c r="U64" s="32"/>
      <c r="V64" s="32"/>
      <c r="W64" s="32"/>
      <c r="X64" s="32"/>
      <c r="Y64" s="32"/>
      <c r="Z64" s="32"/>
      <c r="AA64" s="32"/>
      <c r="AB64" s="32"/>
      <c r="AC64" s="32"/>
      <c r="AD64" s="29">
        <f t="shared" si="4"/>
        <v>0</v>
      </c>
      <c r="AE64" s="30"/>
      <c r="AF64" s="31"/>
    </row>
    <row r="65" spans="3:32" x14ac:dyDescent="0.55000000000000004">
      <c r="C65" s="46"/>
      <c r="D65" s="47"/>
      <c r="E65" s="47"/>
      <c r="F65" s="47"/>
      <c r="G65" s="47"/>
      <c r="H65" s="48"/>
      <c r="I65" s="32"/>
      <c r="J65" s="32"/>
      <c r="K65" s="32"/>
      <c r="L65" s="32"/>
      <c r="M65" s="32"/>
      <c r="N65" s="32"/>
      <c r="O65" s="32"/>
      <c r="P65" s="32"/>
      <c r="Q65" s="32"/>
      <c r="R65" s="32"/>
      <c r="S65" s="32"/>
      <c r="T65" s="32"/>
      <c r="U65" s="32"/>
      <c r="V65" s="32"/>
      <c r="W65" s="32"/>
      <c r="X65" s="32"/>
      <c r="Y65" s="32"/>
      <c r="Z65" s="32"/>
      <c r="AA65" s="32"/>
      <c r="AB65" s="32"/>
      <c r="AC65" s="32"/>
      <c r="AD65" s="29">
        <f t="shared" si="4"/>
        <v>0</v>
      </c>
      <c r="AE65" s="30"/>
      <c r="AF65" s="31"/>
    </row>
    <row r="66" spans="3:32" x14ac:dyDescent="0.55000000000000004">
      <c r="C66" s="43" t="s">
        <v>59</v>
      </c>
      <c r="D66" s="44"/>
      <c r="E66" s="44"/>
      <c r="F66" s="44"/>
      <c r="G66" s="44"/>
      <c r="H66" s="45"/>
      <c r="I66" s="29">
        <f>SUM(I59:K65)</f>
        <v>0</v>
      </c>
      <c r="J66" s="30"/>
      <c r="K66" s="31"/>
      <c r="L66" s="29">
        <f t="shared" ref="L66" si="5">SUM(L59:N65)</f>
        <v>0</v>
      </c>
      <c r="M66" s="30"/>
      <c r="N66" s="31"/>
      <c r="O66" s="29">
        <f t="shared" ref="O66" si="6">SUM(O59:Q65)</f>
        <v>0</v>
      </c>
      <c r="P66" s="30"/>
      <c r="Q66" s="31"/>
      <c r="R66" s="29">
        <f t="shared" ref="R66" si="7">SUM(R59:T65)</f>
        <v>0</v>
      </c>
      <c r="S66" s="30"/>
      <c r="T66" s="31"/>
      <c r="U66" s="29">
        <f t="shared" ref="U66" si="8">SUM(U59:W65)</f>
        <v>0</v>
      </c>
      <c r="V66" s="30"/>
      <c r="W66" s="31"/>
      <c r="X66" s="29">
        <f t="shared" ref="X66" si="9">SUM(X59:Z65)</f>
        <v>0</v>
      </c>
      <c r="Y66" s="30"/>
      <c r="Z66" s="31"/>
      <c r="AA66" s="29">
        <f t="shared" ref="AA66" si="10">SUM(AA59:AC65)</f>
        <v>0</v>
      </c>
      <c r="AB66" s="30"/>
      <c r="AC66" s="31"/>
      <c r="AD66" s="29">
        <f t="shared" ref="AD66" si="11">SUM(AD59:AF65)</f>
        <v>0</v>
      </c>
      <c r="AE66" s="30"/>
      <c r="AF66" s="31"/>
    </row>
    <row r="67" spans="3:32" x14ac:dyDescent="0.55000000000000004">
      <c r="I67" s="42" t="s">
        <v>71</v>
      </c>
      <c r="J67" s="42"/>
      <c r="K67" s="42"/>
      <c r="L67" s="42" t="s">
        <v>72</v>
      </c>
      <c r="M67" s="42"/>
      <c r="N67" s="42"/>
      <c r="R67" s="42" t="s">
        <v>73</v>
      </c>
      <c r="S67" s="42"/>
      <c r="T67" s="42"/>
      <c r="U67" s="42" t="s">
        <v>74</v>
      </c>
      <c r="V67" s="42"/>
      <c r="W67" s="42"/>
      <c r="AD67" s="42" t="s">
        <v>75</v>
      </c>
      <c r="AE67" s="42"/>
      <c r="AF67" s="42"/>
    </row>
    <row r="69" spans="3:32" x14ac:dyDescent="0.55000000000000004">
      <c r="C69" s="6" t="s">
        <v>50</v>
      </c>
      <c r="I69" s="6" t="s">
        <v>76</v>
      </c>
    </row>
    <row r="70" spans="3:32" ht="18.5" thickBot="1" x14ac:dyDescent="0.6">
      <c r="I70" s="6" t="s">
        <v>77</v>
      </c>
    </row>
    <row r="71" spans="3:32" ht="18.5" thickBot="1" x14ac:dyDescent="0.6">
      <c r="AA71" s="22" t="str">
        <f>IFERROR((ROUNDDOWN(F9*10/110*I66/AD66,0)+ROUNDDOWN(F9*10/110*I27*L66/AD66,0))+(ROUNDDOWN(F9*8/108*R66/AD66,0)+ROUNDDOWN(F9*8/108*I27*U66/AD66,0)),"")</f>
        <v/>
      </c>
      <c r="AB71" s="23"/>
      <c r="AC71" s="23"/>
      <c r="AD71" s="23"/>
      <c r="AE71" s="23"/>
      <c r="AF71" s="24"/>
    </row>
  </sheetData>
  <mergeCells count="175">
    <mergeCell ref="A1:AF1"/>
    <mergeCell ref="A2:AF2"/>
    <mergeCell ref="A4:E4"/>
    <mergeCell ref="F4:G4"/>
    <mergeCell ref="H4:I4"/>
    <mergeCell ref="K4:L4"/>
    <mergeCell ref="N4:O4"/>
    <mergeCell ref="A5:E5"/>
    <mergeCell ref="F5:P5"/>
    <mergeCell ref="A6:E6"/>
    <mergeCell ref="F6:P6"/>
    <mergeCell ref="A7:E7"/>
    <mergeCell ref="F7:G7"/>
    <mergeCell ref="H7:I7"/>
    <mergeCell ref="K7:L7"/>
    <mergeCell ref="N7:O7"/>
    <mergeCell ref="I25:M25"/>
    <mergeCell ref="I27:N27"/>
    <mergeCell ref="AA33:AF33"/>
    <mergeCell ref="A8:E8"/>
    <mergeCell ref="G8:O8"/>
    <mergeCell ref="A9:E9"/>
    <mergeCell ref="F9:O9"/>
    <mergeCell ref="A11:AF11"/>
    <mergeCell ref="R14:Y14"/>
    <mergeCell ref="Z14:AE14"/>
    <mergeCell ref="C38:H39"/>
    <mergeCell ref="I38:K39"/>
    <mergeCell ref="L38:N39"/>
    <mergeCell ref="O38:Q39"/>
    <mergeCell ref="R38:T39"/>
    <mergeCell ref="C40:H40"/>
    <mergeCell ref="I40:K40"/>
    <mergeCell ref="L40:N40"/>
    <mergeCell ref="O40:Q40"/>
    <mergeCell ref="R40:T40"/>
    <mergeCell ref="C41:H41"/>
    <mergeCell ref="I41:K41"/>
    <mergeCell ref="L41:N41"/>
    <mergeCell ref="O41:Q41"/>
    <mergeCell ref="R41:T41"/>
    <mergeCell ref="C42:H42"/>
    <mergeCell ref="I42:K42"/>
    <mergeCell ref="L42:N42"/>
    <mergeCell ref="O42:Q42"/>
    <mergeCell ref="R42:T42"/>
    <mergeCell ref="C43:H43"/>
    <mergeCell ref="I43:K43"/>
    <mergeCell ref="L43:N43"/>
    <mergeCell ref="O43:Q43"/>
    <mergeCell ref="R43:T43"/>
    <mergeCell ref="C44:H44"/>
    <mergeCell ref="I44:K44"/>
    <mergeCell ref="L44:N44"/>
    <mergeCell ref="O44:Q44"/>
    <mergeCell ref="R44:T44"/>
    <mergeCell ref="C45:H45"/>
    <mergeCell ref="I45:K45"/>
    <mergeCell ref="L45:N45"/>
    <mergeCell ref="O45:Q45"/>
    <mergeCell ref="R45:T45"/>
    <mergeCell ref="C46:H46"/>
    <mergeCell ref="I46:K46"/>
    <mergeCell ref="L46:N46"/>
    <mergeCell ref="O46:Q46"/>
    <mergeCell ref="R46:T46"/>
    <mergeCell ref="C47:H47"/>
    <mergeCell ref="I47:K47"/>
    <mergeCell ref="L47:N47"/>
    <mergeCell ref="O47:Q47"/>
    <mergeCell ref="R47:T47"/>
    <mergeCell ref="I48:K48"/>
    <mergeCell ref="L48:N48"/>
    <mergeCell ref="O48:Q48"/>
    <mergeCell ref="R48:T48"/>
    <mergeCell ref="C60:H60"/>
    <mergeCell ref="I60:K60"/>
    <mergeCell ref="L60:N60"/>
    <mergeCell ref="O60:Q60"/>
    <mergeCell ref="R60:T60"/>
    <mergeCell ref="U60:W60"/>
    <mergeCell ref="X60:Z60"/>
    <mergeCell ref="AA60:AC60"/>
    <mergeCell ref="U57:W58"/>
    <mergeCell ref="X57:Z58"/>
    <mergeCell ref="C59:H59"/>
    <mergeCell ref="I59:K59"/>
    <mergeCell ref="L59:N59"/>
    <mergeCell ref="O59:Q59"/>
    <mergeCell ref="R59:T59"/>
    <mergeCell ref="U59:W59"/>
    <mergeCell ref="X59:Z59"/>
    <mergeCell ref="C56:H58"/>
    <mergeCell ref="I56:Q56"/>
    <mergeCell ref="R56:Z56"/>
    <mergeCell ref="AA56:AC58"/>
    <mergeCell ref="I57:K58"/>
    <mergeCell ref="L57:N58"/>
    <mergeCell ref="O57:Q58"/>
    <mergeCell ref="C61:H61"/>
    <mergeCell ref="I61:K61"/>
    <mergeCell ref="L61:N61"/>
    <mergeCell ref="O61:Q61"/>
    <mergeCell ref="R61:T61"/>
    <mergeCell ref="U61:W61"/>
    <mergeCell ref="X61:Z61"/>
    <mergeCell ref="AA61:AC61"/>
    <mergeCell ref="AD61:AF61"/>
    <mergeCell ref="C64:H64"/>
    <mergeCell ref="I64:K64"/>
    <mergeCell ref="L64:N64"/>
    <mergeCell ref="O64:Q64"/>
    <mergeCell ref="R64:T64"/>
    <mergeCell ref="U64:W64"/>
    <mergeCell ref="X64:Z64"/>
    <mergeCell ref="AA64:AC64"/>
    <mergeCell ref="X62:Z62"/>
    <mergeCell ref="AA62:AC62"/>
    <mergeCell ref="C63:H63"/>
    <mergeCell ref="I63:K63"/>
    <mergeCell ref="L63:N63"/>
    <mergeCell ref="O63:Q63"/>
    <mergeCell ref="R63:T63"/>
    <mergeCell ref="U63:W63"/>
    <mergeCell ref="X63:Z63"/>
    <mergeCell ref="C62:H62"/>
    <mergeCell ref="I62:K62"/>
    <mergeCell ref="L62:N62"/>
    <mergeCell ref="O62:Q62"/>
    <mergeCell ref="R62:T62"/>
    <mergeCell ref="U62:W62"/>
    <mergeCell ref="C65:H65"/>
    <mergeCell ref="I65:K65"/>
    <mergeCell ref="L65:N65"/>
    <mergeCell ref="O65:Q65"/>
    <mergeCell ref="R65:T65"/>
    <mergeCell ref="U65:W65"/>
    <mergeCell ref="X65:Z65"/>
    <mergeCell ref="AA65:AC65"/>
    <mergeCell ref="AD65:AF65"/>
    <mergeCell ref="I67:K67"/>
    <mergeCell ref="L67:N67"/>
    <mergeCell ref="R67:T67"/>
    <mergeCell ref="U67:W67"/>
    <mergeCell ref="AD67:AF67"/>
    <mergeCell ref="C66:H66"/>
    <mergeCell ref="I66:K66"/>
    <mergeCell ref="L66:N66"/>
    <mergeCell ref="O66:Q66"/>
    <mergeCell ref="R66:T66"/>
    <mergeCell ref="U66:W66"/>
    <mergeCell ref="AA71:AF71"/>
    <mergeCell ref="R5:V5"/>
    <mergeCell ref="R6:V6"/>
    <mergeCell ref="R7:V7"/>
    <mergeCell ref="W5:AD5"/>
    <mergeCell ref="W6:AD6"/>
    <mergeCell ref="W7:AD7"/>
    <mergeCell ref="R8:AD9"/>
    <mergeCell ref="X66:Z66"/>
    <mergeCell ref="AA66:AC66"/>
    <mergeCell ref="AD66:AF66"/>
    <mergeCell ref="AD64:AF64"/>
    <mergeCell ref="AA63:AC63"/>
    <mergeCell ref="AD63:AF63"/>
    <mergeCell ref="AD62:AF62"/>
    <mergeCell ref="AD60:AF60"/>
    <mergeCell ref="AA59:AC59"/>
    <mergeCell ref="AD59:AF59"/>
    <mergeCell ref="AA51:AF51"/>
    <mergeCell ref="AD56:AF58"/>
    <mergeCell ref="R57:T58"/>
    <mergeCell ref="Z16:AE16"/>
    <mergeCell ref="A20:AF20"/>
    <mergeCell ref="I24:M24"/>
  </mergeCells>
  <phoneticPr fontId="3"/>
  <conditionalFormatting sqref="A14:A18 A31 A36 A54">
    <cfRule type="containsText" dxfId="4" priority="1" operator="containsText" text="複数選択不可">
      <formula>NOT(ISERROR(SEARCH("複数選択不可",A14)))</formula>
    </cfRule>
  </conditionalFormatting>
  <dataValidations count="1">
    <dataValidation type="list" allowBlank="1" showInputMessage="1" showErrorMessage="1" sqref="A14:A18 A31 A36 A54" xr:uid="{AF49A80E-D38E-4339-A837-98F644994083}">
      <formula1>$AG$12</formula1>
    </dataValidation>
  </dataValidations>
  <pageMargins left="0.7" right="0.7" top="0.75" bottom="0.75" header="0.3" footer="0.3"/>
  <pageSetup paperSize="9" scale="41"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2D2EC4-C52E-4586-8D39-687E0066E77F}">
  <sheetPr>
    <tabColor theme="7" tint="0.79998168889431442"/>
    <pageSetUpPr fitToPage="1"/>
  </sheetPr>
  <dimension ref="A1:AI71"/>
  <sheetViews>
    <sheetView view="pageBreakPreview" topLeftCell="A9" zoomScale="106" zoomScaleNormal="100" zoomScaleSheetLayoutView="106" workbookViewId="0">
      <selection activeCell="O60" sqref="O60:Q60"/>
    </sheetView>
  </sheetViews>
  <sheetFormatPr defaultColWidth="4.58203125" defaultRowHeight="18" x14ac:dyDescent="0.55000000000000004"/>
  <cols>
    <col min="1" max="34" width="4.58203125" style="6"/>
    <col min="35" max="35" width="9.1640625" style="6" bestFit="1" customWidth="1"/>
    <col min="36" max="16384" width="4.58203125" style="6"/>
  </cols>
  <sheetData>
    <row r="1" spans="1:35" ht="18.5" thickBot="1" x14ac:dyDescent="0.6">
      <c r="A1" s="71" t="s">
        <v>3</v>
      </c>
      <c r="B1" s="71"/>
      <c r="C1" s="71"/>
      <c r="D1" s="71"/>
      <c r="E1" s="71"/>
      <c r="F1" s="71"/>
      <c r="G1" s="71"/>
      <c r="H1" s="71"/>
      <c r="I1" s="71"/>
      <c r="J1" s="71"/>
      <c r="K1" s="71"/>
      <c r="L1" s="71"/>
      <c r="M1" s="71"/>
      <c r="N1" s="71"/>
      <c r="O1" s="71"/>
      <c r="P1" s="71"/>
      <c r="Q1" s="71"/>
      <c r="R1" s="71"/>
      <c r="S1" s="71"/>
      <c r="T1" s="71"/>
      <c r="U1" s="71"/>
      <c r="V1" s="71"/>
      <c r="W1" s="71"/>
      <c r="X1" s="71"/>
      <c r="Y1" s="71"/>
      <c r="Z1" s="71"/>
      <c r="AA1" s="71"/>
      <c r="AB1" s="71"/>
      <c r="AC1" s="71"/>
      <c r="AD1" s="71"/>
      <c r="AE1" s="71"/>
      <c r="AF1" s="71"/>
    </row>
    <row r="2" spans="1:35" ht="18.5" thickBot="1" x14ac:dyDescent="0.6">
      <c r="A2" s="37" t="s">
        <v>4</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9"/>
    </row>
    <row r="4" spans="1:35" x14ac:dyDescent="0.55000000000000004">
      <c r="A4" s="59" t="s">
        <v>5</v>
      </c>
      <c r="B4" s="59"/>
      <c r="C4" s="59"/>
      <c r="D4" s="59"/>
      <c r="E4" s="59"/>
      <c r="F4" s="43" t="s">
        <v>6</v>
      </c>
      <c r="G4" s="44"/>
      <c r="H4" s="66">
        <v>7</v>
      </c>
      <c r="I4" s="66"/>
      <c r="J4" s="7" t="s">
        <v>7</v>
      </c>
      <c r="K4" s="66">
        <v>4</v>
      </c>
      <c r="L4" s="66"/>
      <c r="M4" s="7" t="s">
        <v>8</v>
      </c>
      <c r="N4" s="66">
        <v>1</v>
      </c>
      <c r="O4" s="66"/>
      <c r="P4" s="8" t="s">
        <v>9</v>
      </c>
    </row>
    <row r="5" spans="1:35" x14ac:dyDescent="0.55000000000000004">
      <c r="A5" s="59" t="s">
        <v>10</v>
      </c>
      <c r="B5" s="59"/>
      <c r="C5" s="59"/>
      <c r="D5" s="59"/>
      <c r="E5" s="59"/>
      <c r="F5" s="65" t="s">
        <v>105</v>
      </c>
      <c r="G5" s="66"/>
      <c r="H5" s="66"/>
      <c r="I5" s="66"/>
      <c r="J5" s="66"/>
      <c r="K5" s="66"/>
      <c r="L5" s="66"/>
      <c r="M5" s="66"/>
      <c r="N5" s="66"/>
      <c r="O5" s="66"/>
      <c r="P5" s="67"/>
      <c r="R5" s="25" t="s">
        <v>88</v>
      </c>
      <c r="S5" s="25"/>
      <c r="T5" s="25"/>
      <c r="U5" s="25"/>
      <c r="V5" s="25"/>
      <c r="W5" s="26" t="s">
        <v>93</v>
      </c>
      <c r="X5" s="26"/>
      <c r="Y5" s="26"/>
      <c r="Z5" s="26"/>
      <c r="AA5" s="26"/>
      <c r="AB5" s="26"/>
      <c r="AC5" s="26"/>
      <c r="AD5" s="26"/>
    </row>
    <row r="6" spans="1:35" ht="18.75" customHeight="1" x14ac:dyDescent="0.55000000000000004">
      <c r="A6" s="59" t="s">
        <v>11</v>
      </c>
      <c r="B6" s="59"/>
      <c r="C6" s="59"/>
      <c r="D6" s="59"/>
      <c r="E6" s="59"/>
      <c r="F6" s="65"/>
      <c r="G6" s="66"/>
      <c r="H6" s="66"/>
      <c r="I6" s="66"/>
      <c r="J6" s="66"/>
      <c r="K6" s="66"/>
      <c r="L6" s="66"/>
      <c r="M6" s="66"/>
      <c r="N6" s="66"/>
      <c r="O6" s="66"/>
      <c r="P6" s="67"/>
      <c r="R6" s="25" t="s">
        <v>87</v>
      </c>
      <c r="S6" s="25"/>
      <c r="T6" s="25"/>
      <c r="U6" s="25"/>
      <c r="V6" s="25"/>
      <c r="W6" s="26" t="s">
        <v>94</v>
      </c>
      <c r="X6" s="26"/>
      <c r="Y6" s="26"/>
      <c r="Z6" s="26"/>
      <c r="AA6" s="26"/>
      <c r="AB6" s="26"/>
      <c r="AC6" s="26"/>
      <c r="AD6" s="26"/>
    </row>
    <row r="7" spans="1:35" x14ac:dyDescent="0.55000000000000004">
      <c r="A7" s="59" t="s">
        <v>12</v>
      </c>
      <c r="B7" s="59"/>
      <c r="C7" s="59"/>
      <c r="D7" s="59"/>
      <c r="E7" s="59"/>
      <c r="F7" s="43" t="s">
        <v>6</v>
      </c>
      <c r="G7" s="44"/>
      <c r="H7" s="66">
        <v>5</v>
      </c>
      <c r="I7" s="66"/>
      <c r="J7" s="7" t="s">
        <v>7</v>
      </c>
      <c r="K7" s="66">
        <v>8</v>
      </c>
      <c r="L7" s="66"/>
      <c r="M7" s="7" t="s">
        <v>8</v>
      </c>
      <c r="N7" s="66">
        <v>21</v>
      </c>
      <c r="O7" s="66"/>
      <c r="P7" s="8" t="s">
        <v>9</v>
      </c>
      <c r="R7" s="25" t="s">
        <v>89</v>
      </c>
      <c r="S7" s="25"/>
      <c r="T7" s="25"/>
      <c r="U7" s="25"/>
      <c r="V7" s="25"/>
      <c r="W7" s="26" t="s">
        <v>106</v>
      </c>
      <c r="X7" s="26"/>
      <c r="Y7" s="26"/>
      <c r="Z7" s="26"/>
      <c r="AA7" s="26"/>
      <c r="AB7" s="26"/>
      <c r="AC7" s="26"/>
      <c r="AD7" s="26"/>
    </row>
    <row r="8" spans="1:35" ht="19.75" customHeight="1" x14ac:dyDescent="0.55000000000000004">
      <c r="A8" s="59" t="s">
        <v>13</v>
      </c>
      <c r="B8" s="59"/>
      <c r="C8" s="59"/>
      <c r="D8" s="59"/>
      <c r="E8" s="59"/>
      <c r="F8" s="9" t="s">
        <v>14</v>
      </c>
      <c r="G8" s="75">
        <v>254</v>
      </c>
      <c r="H8" s="75"/>
      <c r="I8" s="75"/>
      <c r="J8" s="75"/>
      <c r="K8" s="75"/>
      <c r="L8" s="75"/>
      <c r="M8" s="75"/>
      <c r="N8" s="75"/>
      <c r="O8" s="75"/>
      <c r="P8" s="8" t="s">
        <v>15</v>
      </c>
      <c r="R8" s="27" t="s">
        <v>90</v>
      </c>
      <c r="S8" s="27"/>
      <c r="T8" s="27"/>
      <c r="U8" s="27"/>
      <c r="V8" s="27"/>
      <c r="W8" s="27"/>
      <c r="X8" s="27"/>
      <c r="Y8" s="27"/>
      <c r="Z8" s="27"/>
      <c r="AA8" s="27"/>
      <c r="AB8" s="27"/>
      <c r="AC8" s="27"/>
      <c r="AD8" s="27"/>
    </row>
    <row r="9" spans="1:35" x14ac:dyDescent="0.55000000000000004">
      <c r="A9" s="59" t="s">
        <v>16</v>
      </c>
      <c r="B9" s="59"/>
      <c r="C9" s="59"/>
      <c r="D9" s="59"/>
      <c r="E9" s="59"/>
      <c r="F9" s="61">
        <v>1430000</v>
      </c>
      <c r="G9" s="62"/>
      <c r="H9" s="62"/>
      <c r="I9" s="62"/>
      <c r="J9" s="62"/>
      <c r="K9" s="62"/>
      <c r="L9" s="62"/>
      <c r="M9" s="62"/>
      <c r="N9" s="62"/>
      <c r="O9" s="62"/>
      <c r="P9" s="8" t="s">
        <v>17</v>
      </c>
      <c r="R9" s="28"/>
      <c r="S9" s="28"/>
      <c r="T9" s="28"/>
      <c r="U9" s="28"/>
      <c r="V9" s="28"/>
      <c r="W9" s="28"/>
      <c r="X9" s="28"/>
      <c r="Y9" s="28"/>
      <c r="Z9" s="28"/>
      <c r="AA9" s="28"/>
      <c r="AB9" s="28"/>
      <c r="AC9" s="28"/>
      <c r="AD9" s="28"/>
    </row>
    <row r="10" spans="1:35" ht="18.5" thickBot="1" x14ac:dyDescent="0.6"/>
    <row r="11" spans="1:35" ht="18.5" thickBot="1" x14ac:dyDescent="0.6">
      <c r="A11" s="37" t="s">
        <v>18</v>
      </c>
      <c r="B11" s="38"/>
      <c r="C11" s="38"/>
      <c r="D11" s="38"/>
      <c r="E11" s="38"/>
      <c r="F11" s="38"/>
      <c r="G11" s="38"/>
      <c r="H11" s="38"/>
      <c r="I11" s="38"/>
      <c r="J11" s="38"/>
      <c r="K11" s="38"/>
      <c r="L11" s="38"/>
      <c r="M11" s="38"/>
      <c r="N11" s="38"/>
      <c r="O11" s="38"/>
      <c r="P11" s="38"/>
      <c r="Q11" s="38"/>
      <c r="R11" s="38"/>
      <c r="S11" s="38"/>
      <c r="T11" s="38"/>
      <c r="U11" s="38"/>
      <c r="V11" s="38"/>
      <c r="W11" s="38"/>
      <c r="X11" s="38"/>
      <c r="Y11" s="38"/>
      <c r="Z11" s="38"/>
      <c r="AA11" s="38"/>
      <c r="AB11" s="38"/>
      <c r="AC11" s="38"/>
      <c r="AD11" s="38"/>
      <c r="AE11" s="38"/>
      <c r="AF11" s="39"/>
    </row>
    <row r="12" spans="1:35" x14ac:dyDescent="0.55000000000000004">
      <c r="A12" s="6" t="s">
        <v>19</v>
      </c>
      <c r="AG12" s="6" t="str">
        <f>IF((COUNTIF(A14:A18,"○")+COUNTIF(A31:A54,"○"))&gt;0,"複数選択不可","○")</f>
        <v>複数選択不可</v>
      </c>
      <c r="AH12" s="6" t="s">
        <v>20</v>
      </c>
    </row>
    <row r="14" spans="1:35" x14ac:dyDescent="0.55000000000000004">
      <c r="A14" s="10"/>
      <c r="B14" s="11" t="s">
        <v>21</v>
      </c>
      <c r="C14" s="6" t="s">
        <v>22</v>
      </c>
      <c r="R14" s="63" t="s">
        <v>23</v>
      </c>
      <c r="S14" s="63"/>
      <c r="T14" s="63"/>
      <c r="U14" s="63"/>
      <c r="V14" s="63"/>
      <c r="W14" s="63"/>
      <c r="X14" s="63"/>
      <c r="Y14" s="64"/>
      <c r="Z14" s="40"/>
      <c r="AA14" s="41"/>
      <c r="AB14" s="41"/>
      <c r="AC14" s="41"/>
      <c r="AD14" s="41"/>
      <c r="AE14" s="41"/>
      <c r="AF14" s="8" t="s">
        <v>17</v>
      </c>
    </row>
    <row r="15" spans="1:35" x14ac:dyDescent="0.55000000000000004">
      <c r="A15" s="10"/>
      <c r="B15" s="11" t="s">
        <v>24</v>
      </c>
      <c r="C15" s="6" t="s">
        <v>25</v>
      </c>
      <c r="AG15" s="6" t="s">
        <v>26</v>
      </c>
      <c r="AI15" s="6" t="s">
        <v>27</v>
      </c>
    </row>
    <row r="16" spans="1:35" x14ac:dyDescent="0.55000000000000004">
      <c r="A16" s="10"/>
      <c r="B16" s="11" t="s">
        <v>28</v>
      </c>
      <c r="C16" s="6" t="s">
        <v>29</v>
      </c>
      <c r="N16" s="6" t="s">
        <v>30</v>
      </c>
      <c r="Y16" s="12" t="s">
        <v>31</v>
      </c>
      <c r="Z16" s="35"/>
      <c r="AA16" s="36"/>
      <c r="AB16" s="36"/>
      <c r="AC16" s="36"/>
      <c r="AD16" s="36"/>
      <c r="AE16" s="36"/>
      <c r="AF16" s="8" t="s">
        <v>32</v>
      </c>
      <c r="AG16" s="6" t="s">
        <v>26</v>
      </c>
      <c r="AI16" s="6" t="s">
        <v>33</v>
      </c>
    </row>
    <row r="17" spans="1:35" x14ac:dyDescent="0.55000000000000004">
      <c r="A17" s="10" t="s">
        <v>95</v>
      </c>
      <c r="B17" s="11" t="s">
        <v>34</v>
      </c>
      <c r="C17" s="6" t="s">
        <v>35</v>
      </c>
      <c r="AG17" s="6" t="s">
        <v>26</v>
      </c>
      <c r="AI17" s="6" t="s">
        <v>36</v>
      </c>
    </row>
    <row r="18" spans="1:35" x14ac:dyDescent="0.55000000000000004">
      <c r="A18" s="10"/>
      <c r="B18" s="11" t="s">
        <v>37</v>
      </c>
      <c r="C18" s="6" t="s">
        <v>38</v>
      </c>
      <c r="AG18" s="6" t="s">
        <v>26</v>
      </c>
      <c r="AI18" s="6" t="s">
        <v>36</v>
      </c>
    </row>
    <row r="19" spans="1:35" ht="18.5" thickBot="1" x14ac:dyDescent="0.6"/>
    <row r="20" spans="1:35" ht="18.5" thickBot="1" x14ac:dyDescent="0.6">
      <c r="A20" s="37" t="s">
        <v>39</v>
      </c>
      <c r="B20" s="38"/>
      <c r="C20" s="38"/>
      <c r="D20" s="38"/>
      <c r="E20" s="38"/>
      <c r="F20" s="38"/>
      <c r="G20" s="38"/>
      <c r="H20" s="38"/>
      <c r="I20" s="38"/>
      <c r="J20" s="38"/>
      <c r="K20" s="38"/>
      <c r="L20" s="38"/>
      <c r="M20" s="38"/>
      <c r="N20" s="38"/>
      <c r="O20" s="38"/>
      <c r="P20" s="38"/>
      <c r="Q20" s="38"/>
      <c r="R20" s="38"/>
      <c r="S20" s="38"/>
      <c r="T20" s="38"/>
      <c r="U20" s="38"/>
      <c r="V20" s="38"/>
      <c r="W20" s="38"/>
      <c r="X20" s="38"/>
      <c r="Y20" s="38"/>
      <c r="Z20" s="38"/>
      <c r="AA20" s="38"/>
      <c r="AB20" s="38"/>
      <c r="AC20" s="38"/>
      <c r="AD20" s="38"/>
      <c r="AE20" s="38"/>
      <c r="AF20" s="39"/>
    </row>
    <row r="21" spans="1:35" x14ac:dyDescent="0.55000000000000004">
      <c r="A21" s="6" t="s">
        <v>40</v>
      </c>
    </row>
    <row r="23" spans="1:35" x14ac:dyDescent="0.55000000000000004">
      <c r="A23" s="6" t="s">
        <v>41</v>
      </c>
    </row>
    <row r="24" spans="1:35" x14ac:dyDescent="0.55000000000000004">
      <c r="B24" s="6" t="s">
        <v>42</v>
      </c>
      <c r="I24" s="40"/>
      <c r="J24" s="41"/>
      <c r="K24" s="41"/>
      <c r="L24" s="41"/>
      <c r="M24" s="41"/>
      <c r="N24" s="8" t="s">
        <v>17</v>
      </c>
      <c r="O24" s="6" t="s">
        <v>43</v>
      </c>
    </row>
    <row r="25" spans="1:35" x14ac:dyDescent="0.55000000000000004">
      <c r="B25" s="6" t="s">
        <v>44</v>
      </c>
      <c r="I25" s="40"/>
      <c r="J25" s="41"/>
      <c r="K25" s="41"/>
      <c r="L25" s="41"/>
      <c r="M25" s="41"/>
      <c r="N25" s="8" t="s">
        <v>17</v>
      </c>
      <c r="O25" s="6" t="s">
        <v>45</v>
      </c>
    </row>
    <row r="26" spans="1:35" ht="18.5" thickBot="1" x14ac:dyDescent="0.6"/>
    <row r="27" spans="1:35" ht="18.5" thickBot="1" x14ac:dyDescent="0.6">
      <c r="B27" s="6" t="s">
        <v>46</v>
      </c>
      <c r="I27" s="68" t="str">
        <f>IF(I25="","",I24/I25)</f>
        <v/>
      </c>
      <c r="J27" s="69"/>
      <c r="K27" s="69"/>
      <c r="L27" s="69"/>
      <c r="M27" s="69"/>
      <c r="N27" s="70"/>
      <c r="O27" s="6" t="s">
        <v>47</v>
      </c>
    </row>
    <row r="28" spans="1:35" x14ac:dyDescent="0.55000000000000004">
      <c r="I28" s="14" t="s">
        <v>101</v>
      </c>
    </row>
    <row r="29" spans="1:35" x14ac:dyDescent="0.55000000000000004">
      <c r="I29" s="6" t="s">
        <v>48</v>
      </c>
    </row>
    <row r="31" spans="1:35" x14ac:dyDescent="0.55000000000000004">
      <c r="A31" s="10"/>
      <c r="B31" s="6" t="s">
        <v>49</v>
      </c>
      <c r="AG31" s="6" t="s">
        <v>26</v>
      </c>
    </row>
    <row r="32" spans="1:35" ht="18.5" thickBot="1" x14ac:dyDescent="0.6">
      <c r="AG32" s="6" t="s">
        <v>36</v>
      </c>
    </row>
    <row r="33" spans="1:33" ht="18.5" thickBot="1" x14ac:dyDescent="0.6">
      <c r="C33" s="6" t="s">
        <v>50</v>
      </c>
      <c r="I33" s="6" t="s">
        <v>51</v>
      </c>
      <c r="AA33" s="22" t="str">
        <f>IF(A31="○",ROUNDDOWN(F9*10/110,0),"")</f>
        <v/>
      </c>
      <c r="AB33" s="23"/>
      <c r="AC33" s="23"/>
      <c r="AD33" s="23"/>
      <c r="AE33" s="23"/>
      <c r="AF33" s="24"/>
      <c r="AG33" s="6" t="s">
        <v>52</v>
      </c>
    </row>
    <row r="36" spans="1:33" x14ac:dyDescent="0.55000000000000004">
      <c r="A36" s="10"/>
      <c r="B36" s="6" t="s">
        <v>53</v>
      </c>
      <c r="AG36" s="6" t="s">
        <v>26</v>
      </c>
    </row>
    <row r="37" spans="1:33" x14ac:dyDescent="0.55000000000000004">
      <c r="C37" s="6" t="s">
        <v>54</v>
      </c>
      <c r="AG37" s="6" t="s">
        <v>36</v>
      </c>
    </row>
    <row r="38" spans="1:33" x14ac:dyDescent="0.55000000000000004">
      <c r="C38" s="33" t="s">
        <v>55</v>
      </c>
      <c r="D38" s="33"/>
      <c r="E38" s="33"/>
      <c r="F38" s="33"/>
      <c r="G38" s="33"/>
      <c r="H38" s="33"/>
      <c r="I38" s="34" t="s">
        <v>56</v>
      </c>
      <c r="J38" s="33"/>
      <c r="K38" s="33"/>
      <c r="L38" s="34" t="s">
        <v>57</v>
      </c>
      <c r="M38" s="33"/>
      <c r="N38" s="33"/>
      <c r="O38" s="34" t="s">
        <v>58</v>
      </c>
      <c r="P38" s="33"/>
      <c r="Q38" s="33"/>
      <c r="R38" s="34" t="s">
        <v>59</v>
      </c>
      <c r="S38" s="33"/>
      <c r="T38" s="33"/>
      <c r="AG38" s="6" t="s">
        <v>52</v>
      </c>
    </row>
    <row r="39" spans="1:33" x14ac:dyDescent="0.55000000000000004">
      <c r="C39" s="33"/>
      <c r="D39" s="33"/>
      <c r="E39" s="33"/>
      <c r="F39" s="33"/>
      <c r="G39" s="33"/>
      <c r="H39" s="33"/>
      <c r="I39" s="33"/>
      <c r="J39" s="33"/>
      <c r="K39" s="33"/>
      <c r="L39" s="33"/>
      <c r="M39" s="33"/>
      <c r="N39" s="33"/>
      <c r="O39" s="33"/>
      <c r="P39" s="33"/>
      <c r="Q39" s="33"/>
      <c r="R39" s="33"/>
      <c r="S39" s="33"/>
      <c r="T39" s="33"/>
    </row>
    <row r="40" spans="1:33" x14ac:dyDescent="0.55000000000000004">
      <c r="C40" s="46"/>
      <c r="D40" s="47"/>
      <c r="E40" s="47"/>
      <c r="F40" s="47"/>
      <c r="G40" s="47"/>
      <c r="H40" s="48"/>
      <c r="I40" s="40"/>
      <c r="J40" s="41"/>
      <c r="K40" s="57"/>
      <c r="L40" s="40"/>
      <c r="M40" s="41"/>
      <c r="N40" s="57"/>
      <c r="O40" s="40"/>
      <c r="P40" s="41"/>
      <c r="Q40" s="57"/>
      <c r="R40" s="58">
        <f t="shared" ref="R40:R46" si="0">SUM(I40:Q40)</f>
        <v>0</v>
      </c>
      <c r="S40" s="58"/>
      <c r="T40" s="58"/>
    </row>
    <row r="41" spans="1:33" x14ac:dyDescent="0.55000000000000004">
      <c r="C41" s="46"/>
      <c r="D41" s="47"/>
      <c r="E41" s="47"/>
      <c r="F41" s="47"/>
      <c r="G41" s="47"/>
      <c r="H41" s="48"/>
      <c r="I41" s="40"/>
      <c r="J41" s="41"/>
      <c r="K41" s="57"/>
      <c r="L41" s="40"/>
      <c r="M41" s="41"/>
      <c r="N41" s="57"/>
      <c r="O41" s="40"/>
      <c r="P41" s="41"/>
      <c r="Q41" s="57"/>
      <c r="R41" s="58">
        <f t="shared" si="0"/>
        <v>0</v>
      </c>
      <c r="S41" s="58"/>
      <c r="T41" s="58"/>
    </row>
    <row r="42" spans="1:33" x14ac:dyDescent="0.55000000000000004">
      <c r="C42" s="46"/>
      <c r="D42" s="47"/>
      <c r="E42" s="47"/>
      <c r="F42" s="47"/>
      <c r="G42" s="47"/>
      <c r="H42" s="48"/>
      <c r="I42" s="40"/>
      <c r="J42" s="41"/>
      <c r="K42" s="57"/>
      <c r="L42" s="40"/>
      <c r="M42" s="41"/>
      <c r="N42" s="57"/>
      <c r="O42" s="40"/>
      <c r="P42" s="41"/>
      <c r="Q42" s="57"/>
      <c r="R42" s="58">
        <f t="shared" si="0"/>
        <v>0</v>
      </c>
      <c r="S42" s="58"/>
      <c r="T42" s="58"/>
    </row>
    <row r="43" spans="1:33" x14ac:dyDescent="0.55000000000000004">
      <c r="C43" s="46"/>
      <c r="D43" s="47"/>
      <c r="E43" s="47"/>
      <c r="F43" s="47"/>
      <c r="G43" s="47"/>
      <c r="H43" s="48"/>
      <c r="I43" s="40"/>
      <c r="J43" s="41"/>
      <c r="K43" s="57"/>
      <c r="L43" s="40"/>
      <c r="M43" s="41"/>
      <c r="N43" s="57"/>
      <c r="O43" s="40"/>
      <c r="P43" s="41"/>
      <c r="Q43" s="57"/>
      <c r="R43" s="58">
        <f t="shared" si="0"/>
        <v>0</v>
      </c>
      <c r="S43" s="58"/>
      <c r="T43" s="58"/>
    </row>
    <row r="44" spans="1:33" x14ac:dyDescent="0.55000000000000004">
      <c r="C44" s="46"/>
      <c r="D44" s="47"/>
      <c r="E44" s="47"/>
      <c r="F44" s="47"/>
      <c r="G44" s="47"/>
      <c r="H44" s="48"/>
      <c r="I44" s="40"/>
      <c r="J44" s="41"/>
      <c r="K44" s="57"/>
      <c r="L44" s="40"/>
      <c r="M44" s="41"/>
      <c r="N44" s="57"/>
      <c r="O44" s="40"/>
      <c r="P44" s="41"/>
      <c r="Q44" s="57"/>
      <c r="R44" s="58">
        <f t="shared" si="0"/>
        <v>0</v>
      </c>
      <c r="S44" s="58"/>
      <c r="T44" s="58"/>
    </row>
    <row r="45" spans="1:33" x14ac:dyDescent="0.55000000000000004">
      <c r="C45" s="46"/>
      <c r="D45" s="47"/>
      <c r="E45" s="47"/>
      <c r="F45" s="47"/>
      <c r="G45" s="47"/>
      <c r="H45" s="48"/>
      <c r="I45" s="40"/>
      <c r="J45" s="41"/>
      <c r="K45" s="57"/>
      <c r="L45" s="40"/>
      <c r="M45" s="41"/>
      <c r="N45" s="57"/>
      <c r="O45" s="40"/>
      <c r="P45" s="41"/>
      <c r="Q45" s="57"/>
      <c r="R45" s="58">
        <f t="shared" si="0"/>
        <v>0</v>
      </c>
      <c r="S45" s="58"/>
      <c r="T45" s="58"/>
    </row>
    <row r="46" spans="1:33" x14ac:dyDescent="0.55000000000000004">
      <c r="C46" s="46"/>
      <c r="D46" s="47"/>
      <c r="E46" s="47"/>
      <c r="F46" s="47"/>
      <c r="G46" s="47"/>
      <c r="H46" s="48"/>
      <c r="I46" s="40"/>
      <c r="J46" s="41"/>
      <c r="K46" s="57"/>
      <c r="L46" s="40"/>
      <c r="M46" s="41"/>
      <c r="N46" s="57"/>
      <c r="O46" s="40"/>
      <c r="P46" s="41"/>
      <c r="Q46" s="57"/>
      <c r="R46" s="58">
        <f t="shared" si="0"/>
        <v>0</v>
      </c>
      <c r="S46" s="58"/>
      <c r="T46" s="58"/>
    </row>
    <row r="47" spans="1:33" x14ac:dyDescent="0.55000000000000004">
      <c r="C47" s="43" t="s">
        <v>59</v>
      </c>
      <c r="D47" s="44"/>
      <c r="E47" s="44"/>
      <c r="F47" s="44"/>
      <c r="G47" s="44"/>
      <c r="H47" s="45"/>
      <c r="I47" s="58">
        <f>SUM(I40:K46)</f>
        <v>0</v>
      </c>
      <c r="J47" s="58"/>
      <c r="K47" s="58"/>
      <c r="L47" s="58">
        <f t="shared" ref="L47" si="1">SUM(L40:N46)</f>
        <v>0</v>
      </c>
      <c r="M47" s="58"/>
      <c r="N47" s="58"/>
      <c r="O47" s="58">
        <f t="shared" ref="O47" si="2">SUM(O40:Q46)</f>
        <v>0</v>
      </c>
      <c r="P47" s="58"/>
      <c r="Q47" s="58"/>
      <c r="R47" s="58">
        <f t="shared" ref="R47" si="3">SUM(R40:T46)</f>
        <v>0</v>
      </c>
      <c r="S47" s="58"/>
      <c r="T47" s="58"/>
    </row>
    <row r="48" spans="1:33" x14ac:dyDescent="0.55000000000000004">
      <c r="I48" s="42" t="s">
        <v>60</v>
      </c>
      <c r="J48" s="42"/>
      <c r="K48" s="42"/>
      <c r="L48" s="42" t="s">
        <v>61</v>
      </c>
      <c r="M48" s="42"/>
      <c r="N48" s="42"/>
      <c r="O48" s="42"/>
      <c r="P48" s="42"/>
      <c r="Q48" s="42"/>
      <c r="R48" s="42" t="s">
        <v>62</v>
      </c>
      <c r="S48" s="42"/>
      <c r="T48" s="42"/>
    </row>
    <row r="49" spans="1:33" x14ac:dyDescent="0.55000000000000004">
      <c r="I49" s="11"/>
      <c r="J49" s="11"/>
      <c r="K49" s="11"/>
      <c r="L49" s="11"/>
      <c r="M49" s="11"/>
      <c r="N49" s="11"/>
      <c r="O49" s="11"/>
      <c r="P49" s="11"/>
      <c r="Q49" s="11"/>
      <c r="R49" s="11"/>
      <c r="S49" s="11"/>
      <c r="T49" s="11"/>
    </row>
    <row r="50" spans="1:33" ht="18.5" thickBot="1" x14ac:dyDescent="0.6">
      <c r="C50" s="6" t="s">
        <v>50</v>
      </c>
      <c r="I50" s="6" t="s">
        <v>63</v>
      </c>
    </row>
    <row r="51" spans="1:33" ht="18.5" thickBot="1" x14ac:dyDescent="0.6">
      <c r="I51" s="6" t="s">
        <v>64</v>
      </c>
      <c r="AA51" s="22" t="str">
        <f>IFERROR(ROUNDDOWN(F9*10/110*I27*I47/R47,0)+ROUNDDOWN(F9*8/108*I27*L47/R47,0),"")</f>
        <v/>
      </c>
      <c r="AB51" s="23"/>
      <c r="AC51" s="23"/>
      <c r="AD51" s="23"/>
      <c r="AE51" s="23"/>
      <c r="AF51" s="24"/>
    </row>
    <row r="54" spans="1:33" x14ac:dyDescent="0.55000000000000004">
      <c r="A54" s="10"/>
      <c r="B54" s="6" t="s">
        <v>65</v>
      </c>
      <c r="AG54" s="6" t="s">
        <v>26</v>
      </c>
    </row>
    <row r="55" spans="1:33" x14ac:dyDescent="0.55000000000000004">
      <c r="C55" s="6" t="s">
        <v>54</v>
      </c>
      <c r="AG55" s="6" t="s">
        <v>36</v>
      </c>
    </row>
    <row r="56" spans="1:33" x14ac:dyDescent="0.55000000000000004">
      <c r="C56" s="49" t="s">
        <v>55</v>
      </c>
      <c r="D56" s="42"/>
      <c r="E56" s="42"/>
      <c r="F56" s="42"/>
      <c r="G56" s="42"/>
      <c r="H56" s="50"/>
      <c r="I56" s="33" t="s">
        <v>66</v>
      </c>
      <c r="J56" s="33"/>
      <c r="K56" s="33"/>
      <c r="L56" s="33"/>
      <c r="M56" s="33"/>
      <c r="N56" s="33"/>
      <c r="O56" s="33"/>
      <c r="P56" s="33"/>
      <c r="Q56" s="33"/>
      <c r="R56" s="33" t="s">
        <v>67</v>
      </c>
      <c r="S56" s="33"/>
      <c r="T56" s="33"/>
      <c r="U56" s="33"/>
      <c r="V56" s="33"/>
      <c r="W56" s="33"/>
      <c r="X56" s="33"/>
      <c r="Y56" s="33"/>
      <c r="Z56" s="33"/>
      <c r="AA56" s="34" t="s">
        <v>58</v>
      </c>
      <c r="AB56" s="33"/>
      <c r="AC56" s="33"/>
      <c r="AD56" s="33" t="s">
        <v>59</v>
      </c>
      <c r="AE56" s="33"/>
      <c r="AF56" s="33"/>
      <c r="AG56" s="6" t="s">
        <v>52</v>
      </c>
    </row>
    <row r="57" spans="1:33" x14ac:dyDescent="0.55000000000000004">
      <c r="C57" s="51"/>
      <c r="D57" s="52"/>
      <c r="E57" s="52"/>
      <c r="F57" s="52"/>
      <c r="G57" s="52"/>
      <c r="H57" s="53"/>
      <c r="I57" s="34" t="s">
        <v>68</v>
      </c>
      <c r="J57" s="33"/>
      <c r="K57" s="33"/>
      <c r="L57" s="34" t="s">
        <v>69</v>
      </c>
      <c r="M57" s="33"/>
      <c r="N57" s="33"/>
      <c r="O57" s="34" t="s">
        <v>70</v>
      </c>
      <c r="P57" s="33"/>
      <c r="Q57" s="33"/>
      <c r="R57" s="34" t="s">
        <v>68</v>
      </c>
      <c r="S57" s="33"/>
      <c r="T57" s="33"/>
      <c r="U57" s="34" t="s">
        <v>69</v>
      </c>
      <c r="V57" s="33"/>
      <c r="W57" s="33"/>
      <c r="X57" s="34" t="s">
        <v>70</v>
      </c>
      <c r="Y57" s="33"/>
      <c r="Z57" s="33"/>
      <c r="AA57" s="33"/>
      <c r="AB57" s="33"/>
      <c r="AC57" s="33"/>
      <c r="AD57" s="33"/>
      <c r="AE57" s="33"/>
      <c r="AF57" s="33"/>
    </row>
    <row r="58" spans="1:33" x14ac:dyDescent="0.55000000000000004">
      <c r="C58" s="54"/>
      <c r="D58" s="55"/>
      <c r="E58" s="55"/>
      <c r="F58" s="55"/>
      <c r="G58" s="55"/>
      <c r="H58" s="56"/>
      <c r="I58" s="33"/>
      <c r="J58" s="33"/>
      <c r="K58" s="33"/>
      <c r="L58" s="33"/>
      <c r="M58" s="33"/>
      <c r="N58" s="33"/>
      <c r="O58" s="33"/>
      <c r="P58" s="33"/>
      <c r="Q58" s="33"/>
      <c r="R58" s="33"/>
      <c r="S58" s="33"/>
      <c r="T58" s="33"/>
      <c r="U58" s="33"/>
      <c r="V58" s="33"/>
      <c r="W58" s="33"/>
      <c r="X58" s="33"/>
      <c r="Y58" s="33"/>
      <c r="Z58" s="33"/>
      <c r="AA58" s="33"/>
      <c r="AB58" s="33"/>
      <c r="AC58" s="33"/>
      <c r="AD58" s="33"/>
      <c r="AE58" s="33"/>
      <c r="AF58" s="33"/>
    </row>
    <row r="59" spans="1:33" ht="18.75" customHeight="1" x14ac:dyDescent="0.55000000000000004">
      <c r="C59" s="46"/>
      <c r="D59" s="47"/>
      <c r="E59" s="47"/>
      <c r="F59" s="47"/>
      <c r="G59" s="47"/>
      <c r="H59" s="48"/>
      <c r="I59" s="32"/>
      <c r="J59" s="32"/>
      <c r="K59" s="32"/>
      <c r="L59" s="32"/>
      <c r="M59" s="32"/>
      <c r="N59" s="32"/>
      <c r="O59" s="32"/>
      <c r="P59" s="32"/>
      <c r="Q59" s="32"/>
      <c r="R59" s="32"/>
      <c r="S59" s="32"/>
      <c r="T59" s="32"/>
      <c r="U59" s="32"/>
      <c r="V59" s="32"/>
      <c r="W59" s="32"/>
      <c r="X59" s="32"/>
      <c r="Y59" s="32"/>
      <c r="Z59" s="32"/>
      <c r="AA59" s="32"/>
      <c r="AB59" s="32"/>
      <c r="AC59" s="32"/>
      <c r="AD59" s="29">
        <f>SUM(I59:AC59)</f>
        <v>0</v>
      </c>
      <c r="AE59" s="30"/>
      <c r="AF59" s="31"/>
    </row>
    <row r="60" spans="1:33" x14ac:dyDescent="0.55000000000000004">
      <c r="C60" s="46"/>
      <c r="D60" s="47"/>
      <c r="E60" s="47"/>
      <c r="F60" s="47"/>
      <c r="G60" s="47"/>
      <c r="H60" s="48"/>
      <c r="I60" s="32"/>
      <c r="J60" s="32"/>
      <c r="K60" s="32"/>
      <c r="L60" s="32"/>
      <c r="M60" s="32"/>
      <c r="N60" s="32"/>
      <c r="O60" s="32"/>
      <c r="P60" s="32"/>
      <c r="Q60" s="32"/>
      <c r="R60" s="32"/>
      <c r="S60" s="32"/>
      <c r="T60" s="32"/>
      <c r="U60" s="32"/>
      <c r="V60" s="32"/>
      <c r="W60" s="32"/>
      <c r="X60" s="32"/>
      <c r="Y60" s="32"/>
      <c r="Z60" s="32"/>
      <c r="AA60" s="32"/>
      <c r="AB60" s="32"/>
      <c r="AC60" s="32"/>
      <c r="AD60" s="29">
        <f t="shared" ref="AD60:AD65" si="4">SUM(I60:AC60)</f>
        <v>0</v>
      </c>
      <c r="AE60" s="30"/>
      <c r="AF60" s="31"/>
    </row>
    <row r="61" spans="1:33" x14ac:dyDescent="0.55000000000000004">
      <c r="C61" s="46"/>
      <c r="D61" s="47"/>
      <c r="E61" s="47"/>
      <c r="F61" s="47"/>
      <c r="G61" s="47"/>
      <c r="H61" s="48"/>
      <c r="I61" s="32"/>
      <c r="J61" s="32"/>
      <c r="K61" s="32"/>
      <c r="L61" s="32"/>
      <c r="M61" s="32"/>
      <c r="N61" s="32"/>
      <c r="O61" s="32"/>
      <c r="P61" s="32"/>
      <c r="Q61" s="32"/>
      <c r="R61" s="32"/>
      <c r="S61" s="32"/>
      <c r="T61" s="32"/>
      <c r="U61" s="32"/>
      <c r="V61" s="32"/>
      <c r="W61" s="32"/>
      <c r="X61" s="32"/>
      <c r="Y61" s="32"/>
      <c r="Z61" s="32"/>
      <c r="AA61" s="32"/>
      <c r="AB61" s="32"/>
      <c r="AC61" s="32"/>
      <c r="AD61" s="29">
        <f t="shared" si="4"/>
        <v>0</v>
      </c>
      <c r="AE61" s="30"/>
      <c r="AF61" s="31"/>
    </row>
    <row r="62" spans="1:33" x14ac:dyDescent="0.55000000000000004">
      <c r="C62" s="46"/>
      <c r="D62" s="47"/>
      <c r="E62" s="47"/>
      <c r="F62" s="47"/>
      <c r="G62" s="47"/>
      <c r="H62" s="48"/>
      <c r="I62" s="32"/>
      <c r="J62" s="32"/>
      <c r="K62" s="32"/>
      <c r="L62" s="32"/>
      <c r="M62" s="32"/>
      <c r="N62" s="32"/>
      <c r="O62" s="32"/>
      <c r="P62" s="32"/>
      <c r="Q62" s="32"/>
      <c r="R62" s="32"/>
      <c r="S62" s="32"/>
      <c r="T62" s="32"/>
      <c r="U62" s="32"/>
      <c r="V62" s="32"/>
      <c r="W62" s="32"/>
      <c r="X62" s="32"/>
      <c r="Y62" s="32"/>
      <c r="Z62" s="32"/>
      <c r="AA62" s="32"/>
      <c r="AB62" s="32"/>
      <c r="AC62" s="32"/>
      <c r="AD62" s="29">
        <f t="shared" si="4"/>
        <v>0</v>
      </c>
      <c r="AE62" s="30"/>
      <c r="AF62" s="31"/>
    </row>
    <row r="63" spans="1:33" x14ac:dyDescent="0.55000000000000004">
      <c r="C63" s="46"/>
      <c r="D63" s="47"/>
      <c r="E63" s="47"/>
      <c r="F63" s="47"/>
      <c r="G63" s="47"/>
      <c r="H63" s="48"/>
      <c r="I63" s="32"/>
      <c r="J63" s="32"/>
      <c r="K63" s="32"/>
      <c r="L63" s="32"/>
      <c r="M63" s="32"/>
      <c r="N63" s="32"/>
      <c r="O63" s="32"/>
      <c r="P63" s="32"/>
      <c r="Q63" s="32"/>
      <c r="R63" s="32"/>
      <c r="S63" s="32"/>
      <c r="T63" s="32"/>
      <c r="U63" s="32"/>
      <c r="V63" s="32"/>
      <c r="W63" s="32"/>
      <c r="X63" s="32"/>
      <c r="Y63" s="32"/>
      <c r="Z63" s="32"/>
      <c r="AA63" s="32"/>
      <c r="AB63" s="32"/>
      <c r="AC63" s="32"/>
      <c r="AD63" s="29">
        <f t="shared" si="4"/>
        <v>0</v>
      </c>
      <c r="AE63" s="30"/>
      <c r="AF63" s="31"/>
    </row>
    <row r="64" spans="1:33" x14ac:dyDescent="0.55000000000000004">
      <c r="C64" s="46"/>
      <c r="D64" s="47"/>
      <c r="E64" s="47"/>
      <c r="F64" s="47"/>
      <c r="G64" s="47"/>
      <c r="H64" s="48"/>
      <c r="I64" s="32"/>
      <c r="J64" s="32"/>
      <c r="K64" s="32"/>
      <c r="L64" s="32"/>
      <c r="M64" s="32"/>
      <c r="N64" s="32"/>
      <c r="O64" s="32"/>
      <c r="P64" s="32"/>
      <c r="Q64" s="32"/>
      <c r="R64" s="32"/>
      <c r="S64" s="32"/>
      <c r="T64" s="32"/>
      <c r="U64" s="32"/>
      <c r="V64" s="32"/>
      <c r="W64" s="32"/>
      <c r="X64" s="32"/>
      <c r="Y64" s="32"/>
      <c r="Z64" s="32"/>
      <c r="AA64" s="32"/>
      <c r="AB64" s="32"/>
      <c r="AC64" s="32"/>
      <c r="AD64" s="29">
        <f t="shared" si="4"/>
        <v>0</v>
      </c>
      <c r="AE64" s="30"/>
      <c r="AF64" s="31"/>
    </row>
    <row r="65" spans="3:32" x14ac:dyDescent="0.55000000000000004">
      <c r="C65" s="46"/>
      <c r="D65" s="47"/>
      <c r="E65" s="47"/>
      <c r="F65" s="47"/>
      <c r="G65" s="47"/>
      <c r="H65" s="48"/>
      <c r="I65" s="32"/>
      <c r="J65" s="32"/>
      <c r="K65" s="32"/>
      <c r="L65" s="32"/>
      <c r="M65" s="32"/>
      <c r="N65" s="32"/>
      <c r="O65" s="32"/>
      <c r="P65" s="32"/>
      <c r="Q65" s="32"/>
      <c r="R65" s="32"/>
      <c r="S65" s="32"/>
      <c r="T65" s="32"/>
      <c r="U65" s="32"/>
      <c r="V65" s="32"/>
      <c r="W65" s="32"/>
      <c r="X65" s="32"/>
      <c r="Y65" s="32"/>
      <c r="Z65" s="32"/>
      <c r="AA65" s="32"/>
      <c r="AB65" s="32"/>
      <c r="AC65" s="32"/>
      <c r="AD65" s="29">
        <f t="shared" si="4"/>
        <v>0</v>
      </c>
      <c r="AE65" s="30"/>
      <c r="AF65" s="31"/>
    </row>
    <row r="66" spans="3:32" x14ac:dyDescent="0.55000000000000004">
      <c r="C66" s="43" t="s">
        <v>59</v>
      </c>
      <c r="D66" s="44"/>
      <c r="E66" s="44"/>
      <c r="F66" s="44"/>
      <c r="G66" s="44"/>
      <c r="H66" s="45"/>
      <c r="I66" s="29">
        <f>SUM(I59:K65)</f>
        <v>0</v>
      </c>
      <c r="J66" s="30"/>
      <c r="K66" s="31"/>
      <c r="L66" s="29">
        <f t="shared" ref="L66" si="5">SUM(L59:N65)</f>
        <v>0</v>
      </c>
      <c r="M66" s="30"/>
      <c r="N66" s="31"/>
      <c r="O66" s="29">
        <f t="shared" ref="O66" si="6">SUM(O59:Q65)</f>
        <v>0</v>
      </c>
      <c r="P66" s="30"/>
      <c r="Q66" s="31"/>
      <c r="R66" s="29">
        <f t="shared" ref="R66" si="7">SUM(R59:T65)</f>
        <v>0</v>
      </c>
      <c r="S66" s="30"/>
      <c r="T66" s="31"/>
      <c r="U66" s="29">
        <f t="shared" ref="U66" si="8">SUM(U59:W65)</f>
        <v>0</v>
      </c>
      <c r="V66" s="30"/>
      <c r="W66" s="31"/>
      <c r="X66" s="29">
        <f t="shared" ref="X66" si="9">SUM(X59:Z65)</f>
        <v>0</v>
      </c>
      <c r="Y66" s="30"/>
      <c r="Z66" s="31"/>
      <c r="AA66" s="29">
        <f t="shared" ref="AA66" si="10">SUM(AA59:AC65)</f>
        <v>0</v>
      </c>
      <c r="AB66" s="30"/>
      <c r="AC66" s="31"/>
      <c r="AD66" s="29">
        <f t="shared" ref="AD66" si="11">SUM(AD59:AF65)</f>
        <v>0</v>
      </c>
      <c r="AE66" s="30"/>
      <c r="AF66" s="31"/>
    </row>
    <row r="67" spans="3:32" x14ac:dyDescent="0.55000000000000004">
      <c r="I67" s="42" t="s">
        <v>71</v>
      </c>
      <c r="J67" s="42"/>
      <c r="K67" s="42"/>
      <c r="L67" s="42" t="s">
        <v>72</v>
      </c>
      <c r="M67" s="42"/>
      <c r="N67" s="42"/>
      <c r="R67" s="42" t="s">
        <v>73</v>
      </c>
      <c r="S67" s="42"/>
      <c r="T67" s="42"/>
      <c r="U67" s="42" t="s">
        <v>74</v>
      </c>
      <c r="V67" s="42"/>
      <c r="W67" s="42"/>
      <c r="AD67" s="42" t="s">
        <v>75</v>
      </c>
      <c r="AE67" s="42"/>
      <c r="AF67" s="42"/>
    </row>
    <row r="69" spans="3:32" x14ac:dyDescent="0.55000000000000004">
      <c r="C69" s="6" t="s">
        <v>50</v>
      </c>
      <c r="I69" s="6" t="s">
        <v>76</v>
      </c>
    </row>
    <row r="70" spans="3:32" ht="18.5" thickBot="1" x14ac:dyDescent="0.6">
      <c r="I70" s="6" t="s">
        <v>77</v>
      </c>
    </row>
    <row r="71" spans="3:32" ht="18.5" thickBot="1" x14ac:dyDescent="0.6">
      <c r="AA71" s="22" t="str">
        <f>IFERROR((ROUNDDOWN(F9*10/110*I66/AD66,0)+ROUNDDOWN(F9*10/110*I27*L66/AD66,0))+(ROUNDDOWN(F9*8/108*R66/AD66,0)+ROUNDDOWN(F9*8/108*I27*U66/AD66,0)),"")</f>
        <v/>
      </c>
      <c r="AB71" s="23"/>
      <c r="AC71" s="23"/>
      <c r="AD71" s="23"/>
      <c r="AE71" s="23"/>
      <c r="AF71" s="24"/>
    </row>
  </sheetData>
  <mergeCells count="175">
    <mergeCell ref="A5:E5"/>
    <mergeCell ref="F5:P5"/>
    <mergeCell ref="R5:V5"/>
    <mergeCell ref="W5:AD5"/>
    <mergeCell ref="A6:E6"/>
    <mergeCell ref="F6:P6"/>
    <mergeCell ref="R6:V6"/>
    <mergeCell ref="W6:AD6"/>
    <mergeCell ref="A1:AF1"/>
    <mergeCell ref="A2:AF2"/>
    <mergeCell ref="A4:E4"/>
    <mergeCell ref="F4:G4"/>
    <mergeCell ref="H4:I4"/>
    <mergeCell ref="K4:L4"/>
    <mergeCell ref="N4:O4"/>
    <mergeCell ref="W7:AD7"/>
    <mergeCell ref="A8:E8"/>
    <mergeCell ref="G8:O8"/>
    <mergeCell ref="R8:AD9"/>
    <mergeCell ref="A9:E9"/>
    <mergeCell ref="F9:O9"/>
    <mergeCell ref="A7:E7"/>
    <mergeCell ref="F7:G7"/>
    <mergeCell ref="H7:I7"/>
    <mergeCell ref="K7:L7"/>
    <mergeCell ref="N7:O7"/>
    <mergeCell ref="R7:V7"/>
    <mergeCell ref="I25:M25"/>
    <mergeCell ref="I27:N27"/>
    <mergeCell ref="AA33:AF33"/>
    <mergeCell ref="C38:H39"/>
    <mergeCell ref="I38:K39"/>
    <mergeCell ref="L38:N39"/>
    <mergeCell ref="O38:Q39"/>
    <mergeCell ref="R38:T39"/>
    <mergeCell ref="A11:AF11"/>
    <mergeCell ref="R14:Y14"/>
    <mergeCell ref="Z14:AE14"/>
    <mergeCell ref="Z16:AE16"/>
    <mergeCell ref="A20:AF20"/>
    <mergeCell ref="I24:M24"/>
    <mergeCell ref="C40:H40"/>
    <mergeCell ref="I40:K40"/>
    <mergeCell ref="L40:N40"/>
    <mergeCell ref="O40:Q40"/>
    <mergeCell ref="R40:T40"/>
    <mergeCell ref="C41:H41"/>
    <mergeCell ref="I41:K41"/>
    <mergeCell ref="L41:N41"/>
    <mergeCell ref="O41:Q41"/>
    <mergeCell ref="R41:T41"/>
    <mergeCell ref="C42:H42"/>
    <mergeCell ref="I42:K42"/>
    <mergeCell ref="L42:N42"/>
    <mergeCell ref="O42:Q42"/>
    <mergeCell ref="R42:T42"/>
    <mergeCell ref="C43:H43"/>
    <mergeCell ref="I43:K43"/>
    <mergeCell ref="L43:N43"/>
    <mergeCell ref="O43:Q43"/>
    <mergeCell ref="R43:T43"/>
    <mergeCell ref="C44:H44"/>
    <mergeCell ref="I44:K44"/>
    <mergeCell ref="L44:N44"/>
    <mergeCell ref="O44:Q44"/>
    <mergeCell ref="R44:T44"/>
    <mergeCell ref="C45:H45"/>
    <mergeCell ref="I45:K45"/>
    <mergeCell ref="L45:N45"/>
    <mergeCell ref="O45:Q45"/>
    <mergeCell ref="R45:T45"/>
    <mergeCell ref="AA56:AC58"/>
    <mergeCell ref="AD56:AF58"/>
    <mergeCell ref="C46:H46"/>
    <mergeCell ref="I46:K46"/>
    <mergeCell ref="L46:N46"/>
    <mergeCell ref="O46:Q46"/>
    <mergeCell ref="R46:T46"/>
    <mergeCell ref="C47:H47"/>
    <mergeCell ref="I47:K47"/>
    <mergeCell ref="L47:N47"/>
    <mergeCell ref="O47:Q47"/>
    <mergeCell ref="R47:T47"/>
    <mergeCell ref="I57:K58"/>
    <mergeCell ref="L57:N58"/>
    <mergeCell ref="O57:Q58"/>
    <mergeCell ref="R57:T58"/>
    <mergeCell ref="U57:W58"/>
    <mergeCell ref="X57:Z58"/>
    <mergeCell ref="I48:K48"/>
    <mergeCell ref="L48:N48"/>
    <mergeCell ref="O48:Q48"/>
    <mergeCell ref="R48:T48"/>
    <mergeCell ref="AA51:AF51"/>
    <mergeCell ref="C56:H58"/>
    <mergeCell ref="AA59:AC59"/>
    <mergeCell ref="AD59:AF59"/>
    <mergeCell ref="C60:H60"/>
    <mergeCell ref="I60:K60"/>
    <mergeCell ref="L60:N60"/>
    <mergeCell ref="O60:Q60"/>
    <mergeCell ref="R60:T60"/>
    <mergeCell ref="U60:W60"/>
    <mergeCell ref="X60:Z60"/>
    <mergeCell ref="C59:H59"/>
    <mergeCell ref="I59:K59"/>
    <mergeCell ref="L59:N59"/>
    <mergeCell ref="O59:Q59"/>
    <mergeCell ref="R59:T59"/>
    <mergeCell ref="U59:W59"/>
    <mergeCell ref="AA60:AC60"/>
    <mergeCell ref="AD60:AF60"/>
    <mergeCell ref="I56:Q56"/>
    <mergeCell ref="R56:Z56"/>
    <mergeCell ref="C61:H61"/>
    <mergeCell ref="I61:K61"/>
    <mergeCell ref="L61:N61"/>
    <mergeCell ref="O61:Q61"/>
    <mergeCell ref="R61:T61"/>
    <mergeCell ref="U61:W61"/>
    <mergeCell ref="X61:Z61"/>
    <mergeCell ref="X59:Z59"/>
    <mergeCell ref="AA61:AC61"/>
    <mergeCell ref="AD61:AF61"/>
    <mergeCell ref="C62:H62"/>
    <mergeCell ref="I62:K62"/>
    <mergeCell ref="L62:N62"/>
    <mergeCell ref="O62:Q62"/>
    <mergeCell ref="R62:T62"/>
    <mergeCell ref="U62:W62"/>
    <mergeCell ref="X62:Z62"/>
    <mergeCell ref="AA62:AC62"/>
    <mergeCell ref="AD62:AF62"/>
    <mergeCell ref="X63:Z63"/>
    <mergeCell ref="AA63:AC63"/>
    <mergeCell ref="AD63:AF63"/>
    <mergeCell ref="C64:H64"/>
    <mergeCell ref="I64:K64"/>
    <mergeCell ref="L64:N64"/>
    <mergeCell ref="O64:Q64"/>
    <mergeCell ref="R64:T64"/>
    <mergeCell ref="U64:W64"/>
    <mergeCell ref="X64:Z64"/>
    <mergeCell ref="C63:H63"/>
    <mergeCell ref="I63:K63"/>
    <mergeCell ref="L63:N63"/>
    <mergeCell ref="O63:Q63"/>
    <mergeCell ref="R63:T63"/>
    <mergeCell ref="U63:W63"/>
    <mergeCell ref="AA64:AC64"/>
    <mergeCell ref="AD64:AF64"/>
    <mergeCell ref="AD67:AF67"/>
    <mergeCell ref="AA71:AF71"/>
    <mergeCell ref="AD65:AF65"/>
    <mergeCell ref="C66:H66"/>
    <mergeCell ref="I66:K66"/>
    <mergeCell ref="L66:N66"/>
    <mergeCell ref="O66:Q66"/>
    <mergeCell ref="R66:T66"/>
    <mergeCell ref="U66:W66"/>
    <mergeCell ref="X66:Z66"/>
    <mergeCell ref="AA66:AC66"/>
    <mergeCell ref="AD66:AF66"/>
    <mergeCell ref="C65:H65"/>
    <mergeCell ref="I65:K65"/>
    <mergeCell ref="L65:N65"/>
    <mergeCell ref="O65:Q65"/>
    <mergeCell ref="R65:T65"/>
    <mergeCell ref="U65:W65"/>
    <mergeCell ref="X65:Z65"/>
    <mergeCell ref="AA65:AC65"/>
    <mergeCell ref="I67:K67"/>
    <mergeCell ref="L67:N67"/>
    <mergeCell ref="R67:T67"/>
    <mergeCell ref="U67:W67"/>
  </mergeCells>
  <phoneticPr fontId="3"/>
  <conditionalFormatting sqref="A14:A18 A31 A36 A54">
    <cfRule type="containsText" dxfId="3" priority="1" operator="containsText" text="複数選択不可">
      <formula>NOT(ISERROR(SEARCH("複数選択不可",A14)))</formula>
    </cfRule>
  </conditionalFormatting>
  <dataValidations count="1">
    <dataValidation type="list" allowBlank="1" showInputMessage="1" showErrorMessage="1" sqref="A14:A18 A31 A36 A54" xr:uid="{6105CCB9-0BCE-4A14-866D-210844B7BDCD}">
      <formula1>$AG$12</formula1>
    </dataValidation>
  </dataValidations>
  <pageMargins left="0.7" right="0.7" top="0.75" bottom="0.75" header="0.3" footer="0.3"/>
  <pageSetup paperSize="9" scale="55"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C40456-70D4-4628-AC6C-B7F40FCEE44F}">
  <sheetPr>
    <tabColor theme="7" tint="0.79998168889431442"/>
    <pageSetUpPr fitToPage="1"/>
  </sheetPr>
  <dimension ref="A1:AI71"/>
  <sheetViews>
    <sheetView view="pageBreakPreview" topLeftCell="A27" zoomScale="106" zoomScaleNormal="100" zoomScaleSheetLayoutView="106" workbookViewId="0">
      <selection activeCell="O60" sqref="O60:Q60"/>
    </sheetView>
  </sheetViews>
  <sheetFormatPr defaultColWidth="4.58203125" defaultRowHeight="18" x14ac:dyDescent="0.55000000000000004"/>
  <cols>
    <col min="1" max="34" width="4.58203125" style="6"/>
    <col min="35" max="35" width="9.1640625" style="6" bestFit="1" customWidth="1"/>
    <col min="36" max="16384" width="4.58203125" style="6"/>
  </cols>
  <sheetData>
    <row r="1" spans="1:35" ht="18.5" thickBot="1" x14ac:dyDescent="0.6">
      <c r="A1" s="71" t="s">
        <v>3</v>
      </c>
      <c r="B1" s="71"/>
      <c r="C1" s="71"/>
      <c r="D1" s="71"/>
      <c r="E1" s="71"/>
      <c r="F1" s="71"/>
      <c r="G1" s="71"/>
      <c r="H1" s="71"/>
      <c r="I1" s="71"/>
      <c r="J1" s="71"/>
      <c r="K1" s="71"/>
      <c r="L1" s="71"/>
      <c r="M1" s="71"/>
      <c r="N1" s="71"/>
      <c r="O1" s="71"/>
      <c r="P1" s="71"/>
      <c r="Q1" s="71"/>
      <c r="R1" s="71"/>
      <c r="S1" s="71"/>
      <c r="T1" s="71"/>
      <c r="U1" s="71"/>
      <c r="V1" s="71"/>
      <c r="W1" s="71"/>
      <c r="X1" s="71"/>
      <c r="Y1" s="71"/>
      <c r="Z1" s="71"/>
      <c r="AA1" s="71"/>
      <c r="AB1" s="71"/>
      <c r="AC1" s="71"/>
      <c r="AD1" s="71"/>
      <c r="AE1" s="71"/>
      <c r="AF1" s="71"/>
    </row>
    <row r="2" spans="1:35" ht="18.5" thickBot="1" x14ac:dyDescent="0.6">
      <c r="A2" s="37" t="s">
        <v>4</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9"/>
    </row>
    <row r="4" spans="1:35" x14ac:dyDescent="0.55000000000000004">
      <c r="A4" s="59" t="s">
        <v>5</v>
      </c>
      <c r="B4" s="59"/>
      <c r="C4" s="59"/>
      <c r="D4" s="59"/>
      <c r="E4" s="59"/>
      <c r="F4" s="43" t="s">
        <v>6</v>
      </c>
      <c r="G4" s="44"/>
      <c r="H4" s="66">
        <v>7</v>
      </c>
      <c r="I4" s="66"/>
      <c r="J4" s="7" t="s">
        <v>7</v>
      </c>
      <c r="K4" s="66">
        <v>4</v>
      </c>
      <c r="L4" s="66"/>
      <c r="M4" s="7" t="s">
        <v>8</v>
      </c>
      <c r="N4" s="66"/>
      <c r="O4" s="66"/>
      <c r="P4" s="8" t="s">
        <v>9</v>
      </c>
    </row>
    <row r="5" spans="1:35" x14ac:dyDescent="0.55000000000000004">
      <c r="A5" s="59" t="s">
        <v>10</v>
      </c>
      <c r="B5" s="59"/>
      <c r="C5" s="59"/>
      <c r="D5" s="59"/>
      <c r="E5" s="59"/>
      <c r="F5" s="65" t="s">
        <v>105</v>
      </c>
      <c r="G5" s="66"/>
      <c r="H5" s="66"/>
      <c r="I5" s="66"/>
      <c r="J5" s="66"/>
      <c r="K5" s="66"/>
      <c r="L5" s="66"/>
      <c r="M5" s="66"/>
      <c r="N5" s="66"/>
      <c r="O5" s="66"/>
      <c r="P5" s="67"/>
      <c r="R5" s="25" t="s">
        <v>88</v>
      </c>
      <c r="S5" s="25"/>
      <c r="T5" s="25"/>
      <c r="U5" s="25"/>
      <c r="V5" s="25"/>
      <c r="W5" s="26" t="s">
        <v>93</v>
      </c>
      <c r="X5" s="26"/>
      <c r="Y5" s="26"/>
      <c r="Z5" s="26"/>
      <c r="AA5" s="26"/>
      <c r="AB5" s="26"/>
      <c r="AC5" s="26"/>
      <c r="AD5" s="26"/>
    </row>
    <row r="6" spans="1:35" ht="18.75" customHeight="1" x14ac:dyDescent="0.55000000000000004">
      <c r="A6" s="59" t="s">
        <v>11</v>
      </c>
      <c r="B6" s="59"/>
      <c r="C6" s="59"/>
      <c r="D6" s="59"/>
      <c r="E6" s="59"/>
      <c r="F6" s="65"/>
      <c r="G6" s="66"/>
      <c r="H6" s="66"/>
      <c r="I6" s="66"/>
      <c r="J6" s="66"/>
      <c r="K6" s="66"/>
      <c r="L6" s="66"/>
      <c r="M6" s="66"/>
      <c r="N6" s="66"/>
      <c r="O6" s="66"/>
      <c r="P6" s="67"/>
      <c r="R6" s="25" t="s">
        <v>87</v>
      </c>
      <c r="S6" s="25"/>
      <c r="T6" s="25"/>
      <c r="U6" s="25"/>
      <c r="V6" s="25"/>
      <c r="W6" s="26" t="s">
        <v>94</v>
      </c>
      <c r="X6" s="26"/>
      <c r="Y6" s="26"/>
      <c r="Z6" s="26"/>
      <c r="AA6" s="26"/>
      <c r="AB6" s="26"/>
      <c r="AC6" s="26"/>
      <c r="AD6" s="26"/>
    </row>
    <row r="7" spans="1:35" x14ac:dyDescent="0.55000000000000004">
      <c r="A7" s="59" t="s">
        <v>12</v>
      </c>
      <c r="B7" s="59"/>
      <c r="C7" s="59"/>
      <c r="D7" s="59"/>
      <c r="E7" s="59"/>
      <c r="F7" s="43" t="s">
        <v>6</v>
      </c>
      <c r="G7" s="44"/>
      <c r="H7" s="66">
        <v>5</v>
      </c>
      <c r="I7" s="66"/>
      <c r="J7" s="7" t="s">
        <v>7</v>
      </c>
      <c r="K7" s="66">
        <v>8</v>
      </c>
      <c r="L7" s="66"/>
      <c r="M7" s="7" t="s">
        <v>8</v>
      </c>
      <c r="N7" s="66">
        <v>21</v>
      </c>
      <c r="O7" s="66"/>
      <c r="P7" s="8" t="s">
        <v>9</v>
      </c>
      <c r="R7" s="25" t="s">
        <v>89</v>
      </c>
      <c r="S7" s="25"/>
      <c r="T7" s="25"/>
      <c r="U7" s="25"/>
      <c r="V7" s="25"/>
      <c r="W7" s="26" t="s">
        <v>106</v>
      </c>
      <c r="X7" s="26"/>
      <c r="Y7" s="26"/>
      <c r="Z7" s="26"/>
      <c r="AA7" s="26"/>
      <c r="AB7" s="26"/>
      <c r="AC7" s="26"/>
      <c r="AD7" s="26"/>
    </row>
    <row r="8" spans="1:35" ht="19.75" customHeight="1" x14ac:dyDescent="0.55000000000000004">
      <c r="A8" s="59" t="s">
        <v>13</v>
      </c>
      <c r="B8" s="59"/>
      <c r="C8" s="59"/>
      <c r="D8" s="59"/>
      <c r="E8" s="59"/>
      <c r="F8" s="9" t="s">
        <v>14</v>
      </c>
      <c r="G8" s="75">
        <v>254</v>
      </c>
      <c r="H8" s="75"/>
      <c r="I8" s="75"/>
      <c r="J8" s="75"/>
      <c r="K8" s="75"/>
      <c r="L8" s="75"/>
      <c r="M8" s="75"/>
      <c r="N8" s="75"/>
      <c r="O8" s="75"/>
      <c r="P8" s="8" t="s">
        <v>15</v>
      </c>
      <c r="R8" s="27" t="s">
        <v>90</v>
      </c>
      <c r="S8" s="27"/>
      <c r="T8" s="27"/>
      <c r="U8" s="27"/>
      <c r="V8" s="27"/>
      <c r="W8" s="27"/>
      <c r="X8" s="27"/>
      <c r="Y8" s="27"/>
      <c r="Z8" s="27"/>
      <c r="AA8" s="27"/>
      <c r="AB8" s="27"/>
      <c r="AC8" s="27"/>
      <c r="AD8" s="27"/>
    </row>
    <row r="9" spans="1:35" x14ac:dyDescent="0.55000000000000004">
      <c r="A9" s="59" t="s">
        <v>16</v>
      </c>
      <c r="B9" s="59"/>
      <c r="C9" s="59"/>
      <c r="D9" s="59"/>
      <c r="E9" s="59"/>
      <c r="F9" s="61">
        <v>1430000</v>
      </c>
      <c r="G9" s="62"/>
      <c r="H9" s="62"/>
      <c r="I9" s="62"/>
      <c r="J9" s="62"/>
      <c r="K9" s="62"/>
      <c r="L9" s="62"/>
      <c r="M9" s="62"/>
      <c r="N9" s="62"/>
      <c r="O9" s="62"/>
      <c r="P9" s="8" t="s">
        <v>17</v>
      </c>
      <c r="R9" s="28"/>
      <c r="S9" s="28"/>
      <c r="T9" s="28"/>
      <c r="U9" s="28"/>
      <c r="V9" s="28"/>
      <c r="W9" s="28"/>
      <c r="X9" s="28"/>
      <c r="Y9" s="28"/>
      <c r="Z9" s="28"/>
      <c r="AA9" s="28"/>
      <c r="AB9" s="28"/>
      <c r="AC9" s="28"/>
      <c r="AD9" s="28"/>
    </row>
    <row r="10" spans="1:35" ht="18.5" thickBot="1" x14ac:dyDescent="0.6"/>
    <row r="11" spans="1:35" ht="18.5" thickBot="1" x14ac:dyDescent="0.6">
      <c r="A11" s="37" t="s">
        <v>18</v>
      </c>
      <c r="B11" s="38"/>
      <c r="C11" s="38"/>
      <c r="D11" s="38"/>
      <c r="E11" s="38"/>
      <c r="F11" s="38"/>
      <c r="G11" s="38"/>
      <c r="H11" s="38"/>
      <c r="I11" s="38"/>
      <c r="J11" s="38"/>
      <c r="K11" s="38"/>
      <c r="L11" s="38"/>
      <c r="M11" s="38"/>
      <c r="N11" s="38"/>
      <c r="O11" s="38"/>
      <c r="P11" s="38"/>
      <c r="Q11" s="38"/>
      <c r="R11" s="38"/>
      <c r="S11" s="38"/>
      <c r="T11" s="38"/>
      <c r="U11" s="38"/>
      <c r="V11" s="38"/>
      <c r="W11" s="38"/>
      <c r="X11" s="38"/>
      <c r="Y11" s="38"/>
      <c r="Z11" s="38"/>
      <c r="AA11" s="38"/>
      <c r="AB11" s="38"/>
      <c r="AC11" s="38"/>
      <c r="AD11" s="38"/>
      <c r="AE11" s="38"/>
      <c r="AF11" s="39"/>
    </row>
    <row r="12" spans="1:35" x14ac:dyDescent="0.55000000000000004">
      <c r="A12" s="6" t="s">
        <v>19</v>
      </c>
      <c r="AG12" s="6" t="str">
        <f>IF((COUNTIF(A14:A18,"○")+COUNTIF(A31:A54,"○"))&gt;0,"複数選択不可","○")</f>
        <v>複数選択不可</v>
      </c>
      <c r="AH12" s="6" t="s">
        <v>20</v>
      </c>
    </row>
    <row r="14" spans="1:35" x14ac:dyDescent="0.55000000000000004">
      <c r="A14" s="10"/>
      <c r="B14" s="11" t="s">
        <v>21</v>
      </c>
      <c r="C14" s="6" t="s">
        <v>22</v>
      </c>
      <c r="R14" s="63" t="s">
        <v>23</v>
      </c>
      <c r="S14" s="63"/>
      <c r="T14" s="63"/>
      <c r="U14" s="63"/>
      <c r="V14" s="63"/>
      <c r="W14" s="63"/>
      <c r="X14" s="63"/>
      <c r="Y14" s="64"/>
      <c r="Z14" s="40"/>
      <c r="AA14" s="41"/>
      <c r="AB14" s="41"/>
      <c r="AC14" s="41"/>
      <c r="AD14" s="41"/>
      <c r="AE14" s="41"/>
      <c r="AF14" s="8" t="s">
        <v>17</v>
      </c>
    </row>
    <row r="15" spans="1:35" x14ac:dyDescent="0.55000000000000004">
      <c r="A15" s="10"/>
      <c r="B15" s="11" t="s">
        <v>24</v>
      </c>
      <c r="C15" s="6" t="s">
        <v>25</v>
      </c>
      <c r="AG15" s="6" t="s">
        <v>26</v>
      </c>
      <c r="AI15" s="6" t="s">
        <v>27</v>
      </c>
    </row>
    <row r="16" spans="1:35" x14ac:dyDescent="0.55000000000000004">
      <c r="A16" s="10"/>
      <c r="B16" s="11" t="s">
        <v>28</v>
      </c>
      <c r="C16" s="6" t="s">
        <v>29</v>
      </c>
      <c r="N16" s="6" t="s">
        <v>30</v>
      </c>
      <c r="Y16" s="12" t="s">
        <v>31</v>
      </c>
      <c r="Z16" s="35"/>
      <c r="AA16" s="36"/>
      <c r="AB16" s="36"/>
      <c r="AC16" s="36"/>
      <c r="AD16" s="36"/>
      <c r="AE16" s="36"/>
      <c r="AF16" s="8" t="s">
        <v>32</v>
      </c>
      <c r="AG16" s="6" t="s">
        <v>26</v>
      </c>
      <c r="AI16" s="6" t="s">
        <v>33</v>
      </c>
    </row>
    <row r="17" spans="1:35" x14ac:dyDescent="0.55000000000000004">
      <c r="A17" s="10"/>
      <c r="B17" s="11" t="s">
        <v>34</v>
      </c>
      <c r="C17" s="6" t="s">
        <v>35</v>
      </c>
      <c r="AG17" s="6" t="s">
        <v>26</v>
      </c>
      <c r="AI17" s="6" t="s">
        <v>36</v>
      </c>
    </row>
    <row r="18" spans="1:35" x14ac:dyDescent="0.55000000000000004">
      <c r="A18" s="10"/>
      <c r="B18" s="11" t="s">
        <v>37</v>
      </c>
      <c r="C18" s="6" t="s">
        <v>38</v>
      </c>
      <c r="AG18" s="6" t="s">
        <v>26</v>
      </c>
      <c r="AI18" s="6" t="s">
        <v>36</v>
      </c>
    </row>
    <row r="19" spans="1:35" ht="18.5" thickBot="1" x14ac:dyDescent="0.6"/>
    <row r="20" spans="1:35" ht="18.5" thickBot="1" x14ac:dyDescent="0.6">
      <c r="A20" s="37" t="s">
        <v>39</v>
      </c>
      <c r="B20" s="38"/>
      <c r="C20" s="38"/>
      <c r="D20" s="38"/>
      <c r="E20" s="38"/>
      <c r="F20" s="38"/>
      <c r="G20" s="38"/>
      <c r="H20" s="38"/>
      <c r="I20" s="38"/>
      <c r="J20" s="38"/>
      <c r="K20" s="38"/>
      <c r="L20" s="38"/>
      <c r="M20" s="38"/>
      <c r="N20" s="38"/>
      <c r="O20" s="38"/>
      <c r="P20" s="38"/>
      <c r="Q20" s="38"/>
      <c r="R20" s="38"/>
      <c r="S20" s="38"/>
      <c r="T20" s="38"/>
      <c r="U20" s="38"/>
      <c r="V20" s="38"/>
      <c r="W20" s="38"/>
      <c r="X20" s="38"/>
      <c r="Y20" s="38"/>
      <c r="Z20" s="38"/>
      <c r="AA20" s="38"/>
      <c r="AB20" s="38"/>
      <c r="AC20" s="38"/>
      <c r="AD20" s="38"/>
      <c r="AE20" s="38"/>
      <c r="AF20" s="39"/>
    </row>
    <row r="21" spans="1:35" x14ac:dyDescent="0.55000000000000004">
      <c r="A21" s="6" t="s">
        <v>40</v>
      </c>
    </row>
    <row r="23" spans="1:35" x14ac:dyDescent="0.55000000000000004">
      <c r="A23" s="6" t="s">
        <v>41</v>
      </c>
    </row>
    <row r="24" spans="1:35" x14ac:dyDescent="0.55000000000000004">
      <c r="B24" s="6" t="s">
        <v>42</v>
      </c>
      <c r="I24" s="40">
        <v>104525621</v>
      </c>
      <c r="J24" s="41"/>
      <c r="K24" s="41"/>
      <c r="L24" s="41"/>
      <c r="M24" s="41"/>
      <c r="N24" s="8" t="s">
        <v>17</v>
      </c>
      <c r="O24" s="6" t="s">
        <v>43</v>
      </c>
    </row>
    <row r="25" spans="1:35" x14ac:dyDescent="0.55000000000000004">
      <c r="B25" s="6" t="s">
        <v>44</v>
      </c>
      <c r="I25" s="40">
        <v>2564854112</v>
      </c>
      <c r="J25" s="41"/>
      <c r="K25" s="41"/>
      <c r="L25" s="41"/>
      <c r="M25" s="41"/>
      <c r="N25" s="8" t="s">
        <v>17</v>
      </c>
      <c r="O25" s="6" t="s">
        <v>45</v>
      </c>
    </row>
    <row r="26" spans="1:35" ht="18.5" thickBot="1" x14ac:dyDescent="0.6"/>
    <row r="27" spans="1:35" ht="18.5" thickBot="1" x14ac:dyDescent="0.6">
      <c r="B27" s="6" t="s">
        <v>46</v>
      </c>
      <c r="I27" s="68">
        <f>IF(I25="","",I24/I25)</f>
        <v>4.0753047321858749E-2</v>
      </c>
      <c r="J27" s="69"/>
      <c r="K27" s="69"/>
      <c r="L27" s="69"/>
      <c r="M27" s="69"/>
      <c r="N27" s="70"/>
      <c r="O27" s="6" t="s">
        <v>47</v>
      </c>
    </row>
    <row r="28" spans="1:35" x14ac:dyDescent="0.55000000000000004">
      <c r="I28" s="14" t="s">
        <v>101</v>
      </c>
    </row>
    <row r="29" spans="1:35" x14ac:dyDescent="0.55000000000000004">
      <c r="I29" s="6" t="s">
        <v>48</v>
      </c>
    </row>
    <row r="31" spans="1:35" x14ac:dyDescent="0.55000000000000004">
      <c r="A31" s="10" t="s">
        <v>95</v>
      </c>
      <c r="B31" s="6" t="s">
        <v>49</v>
      </c>
      <c r="AG31" s="6" t="s">
        <v>26</v>
      </c>
    </row>
    <row r="32" spans="1:35" ht="18.5" thickBot="1" x14ac:dyDescent="0.6">
      <c r="AG32" s="6" t="s">
        <v>36</v>
      </c>
    </row>
    <row r="33" spans="1:33" ht="18.5" thickBot="1" x14ac:dyDescent="0.6">
      <c r="C33" s="6" t="s">
        <v>50</v>
      </c>
      <c r="I33" s="6" t="s">
        <v>51</v>
      </c>
      <c r="AA33" s="22">
        <f>IF(A31="○",ROUNDDOWN(F9*10/110,0),"")</f>
        <v>130000</v>
      </c>
      <c r="AB33" s="23"/>
      <c r="AC33" s="23"/>
      <c r="AD33" s="23"/>
      <c r="AE33" s="23"/>
      <c r="AF33" s="24"/>
      <c r="AG33" s="6" t="s">
        <v>52</v>
      </c>
    </row>
    <row r="36" spans="1:33" x14ac:dyDescent="0.55000000000000004">
      <c r="A36" s="10" t="s">
        <v>96</v>
      </c>
      <c r="B36" s="6" t="s">
        <v>53</v>
      </c>
      <c r="AG36" s="6" t="s">
        <v>26</v>
      </c>
    </row>
    <row r="37" spans="1:33" x14ac:dyDescent="0.55000000000000004">
      <c r="C37" s="6" t="s">
        <v>54</v>
      </c>
      <c r="AG37" s="6" t="s">
        <v>36</v>
      </c>
    </row>
    <row r="38" spans="1:33" x14ac:dyDescent="0.55000000000000004">
      <c r="C38" s="33" t="s">
        <v>55</v>
      </c>
      <c r="D38" s="33"/>
      <c r="E38" s="33"/>
      <c r="F38" s="33"/>
      <c r="G38" s="33"/>
      <c r="H38" s="33"/>
      <c r="I38" s="34" t="s">
        <v>56</v>
      </c>
      <c r="J38" s="33"/>
      <c r="K38" s="33"/>
      <c r="L38" s="34" t="s">
        <v>57</v>
      </c>
      <c r="M38" s="33"/>
      <c r="N38" s="33"/>
      <c r="O38" s="34" t="s">
        <v>58</v>
      </c>
      <c r="P38" s="33"/>
      <c r="Q38" s="33"/>
      <c r="R38" s="34" t="s">
        <v>59</v>
      </c>
      <c r="S38" s="33"/>
      <c r="T38" s="33"/>
      <c r="AG38" s="6" t="s">
        <v>52</v>
      </c>
    </row>
    <row r="39" spans="1:33" x14ac:dyDescent="0.55000000000000004">
      <c r="C39" s="33"/>
      <c r="D39" s="33"/>
      <c r="E39" s="33"/>
      <c r="F39" s="33"/>
      <c r="G39" s="33"/>
      <c r="H39" s="33"/>
      <c r="I39" s="33"/>
      <c r="J39" s="33"/>
      <c r="K39" s="33"/>
      <c r="L39" s="33"/>
      <c r="M39" s="33"/>
      <c r="N39" s="33"/>
      <c r="O39" s="33"/>
      <c r="P39" s="33"/>
      <c r="Q39" s="33"/>
      <c r="R39" s="33"/>
      <c r="S39" s="33"/>
      <c r="T39" s="33"/>
    </row>
    <row r="40" spans="1:33" x14ac:dyDescent="0.55000000000000004">
      <c r="C40" s="76"/>
      <c r="D40" s="77"/>
      <c r="E40" s="77"/>
      <c r="F40" s="77"/>
      <c r="G40" s="77"/>
      <c r="H40" s="78"/>
      <c r="I40" s="40"/>
      <c r="J40" s="41"/>
      <c r="K40" s="57"/>
      <c r="L40" s="40"/>
      <c r="M40" s="41"/>
      <c r="N40" s="57"/>
      <c r="O40" s="40"/>
      <c r="P40" s="41"/>
      <c r="Q40" s="57"/>
      <c r="R40" s="58">
        <f t="shared" ref="R40:R46" si="0">SUM(I40:Q40)</f>
        <v>0</v>
      </c>
      <c r="S40" s="58"/>
      <c r="T40" s="58"/>
    </row>
    <row r="41" spans="1:33" x14ac:dyDescent="0.55000000000000004">
      <c r="C41" s="76"/>
      <c r="D41" s="77"/>
      <c r="E41" s="77"/>
      <c r="F41" s="77"/>
      <c r="G41" s="77"/>
      <c r="H41" s="78"/>
      <c r="I41" s="40"/>
      <c r="J41" s="41"/>
      <c r="K41" s="57"/>
      <c r="L41" s="40"/>
      <c r="M41" s="41"/>
      <c r="N41" s="57"/>
      <c r="O41" s="40"/>
      <c r="P41" s="41"/>
      <c r="Q41" s="57"/>
      <c r="R41" s="58">
        <f t="shared" si="0"/>
        <v>0</v>
      </c>
      <c r="S41" s="58"/>
      <c r="T41" s="58"/>
    </row>
    <row r="42" spans="1:33" x14ac:dyDescent="0.55000000000000004">
      <c r="C42" s="76"/>
      <c r="D42" s="77"/>
      <c r="E42" s="77"/>
      <c r="F42" s="77"/>
      <c r="G42" s="77"/>
      <c r="H42" s="78"/>
      <c r="I42" s="40"/>
      <c r="J42" s="41"/>
      <c r="K42" s="57"/>
      <c r="L42" s="40"/>
      <c r="M42" s="41"/>
      <c r="N42" s="57"/>
      <c r="O42" s="40"/>
      <c r="P42" s="41"/>
      <c r="Q42" s="57"/>
      <c r="R42" s="58">
        <f t="shared" si="0"/>
        <v>0</v>
      </c>
      <c r="S42" s="58"/>
      <c r="T42" s="58"/>
    </row>
    <row r="43" spans="1:33" x14ac:dyDescent="0.55000000000000004">
      <c r="C43" s="76"/>
      <c r="D43" s="77"/>
      <c r="E43" s="77"/>
      <c r="F43" s="77"/>
      <c r="G43" s="77"/>
      <c r="H43" s="78"/>
      <c r="I43" s="40"/>
      <c r="J43" s="41"/>
      <c r="K43" s="57"/>
      <c r="L43" s="40"/>
      <c r="M43" s="41"/>
      <c r="N43" s="57"/>
      <c r="O43" s="40"/>
      <c r="P43" s="41"/>
      <c r="Q43" s="57"/>
      <c r="R43" s="58">
        <f t="shared" si="0"/>
        <v>0</v>
      </c>
      <c r="S43" s="58"/>
      <c r="T43" s="58"/>
    </row>
    <row r="44" spans="1:33" x14ac:dyDescent="0.55000000000000004">
      <c r="C44" s="76"/>
      <c r="D44" s="77"/>
      <c r="E44" s="77"/>
      <c r="F44" s="77"/>
      <c r="G44" s="77"/>
      <c r="H44" s="78"/>
      <c r="I44" s="40"/>
      <c r="J44" s="41"/>
      <c r="K44" s="57"/>
      <c r="L44" s="40"/>
      <c r="M44" s="41"/>
      <c r="N44" s="57"/>
      <c r="O44" s="40"/>
      <c r="P44" s="41"/>
      <c r="Q44" s="57"/>
      <c r="R44" s="58">
        <f t="shared" si="0"/>
        <v>0</v>
      </c>
      <c r="S44" s="58"/>
      <c r="T44" s="58"/>
    </row>
    <row r="45" spans="1:33" x14ac:dyDescent="0.55000000000000004">
      <c r="C45" s="76"/>
      <c r="D45" s="77"/>
      <c r="E45" s="77"/>
      <c r="F45" s="77"/>
      <c r="G45" s="77"/>
      <c r="H45" s="78"/>
      <c r="I45" s="40"/>
      <c r="J45" s="41"/>
      <c r="K45" s="57"/>
      <c r="L45" s="40"/>
      <c r="M45" s="41"/>
      <c r="N45" s="57"/>
      <c r="O45" s="40"/>
      <c r="P45" s="41"/>
      <c r="Q45" s="57"/>
      <c r="R45" s="58">
        <f t="shared" si="0"/>
        <v>0</v>
      </c>
      <c r="S45" s="58"/>
      <c r="T45" s="58"/>
    </row>
    <row r="46" spans="1:33" x14ac:dyDescent="0.55000000000000004">
      <c r="C46" s="76"/>
      <c r="D46" s="77"/>
      <c r="E46" s="77"/>
      <c r="F46" s="77"/>
      <c r="G46" s="77"/>
      <c r="H46" s="78"/>
      <c r="I46" s="40"/>
      <c r="J46" s="41"/>
      <c r="K46" s="57"/>
      <c r="L46" s="40"/>
      <c r="M46" s="41"/>
      <c r="N46" s="57"/>
      <c r="O46" s="40"/>
      <c r="P46" s="41"/>
      <c r="Q46" s="57"/>
      <c r="R46" s="58">
        <f t="shared" si="0"/>
        <v>0</v>
      </c>
      <c r="S46" s="58"/>
      <c r="T46" s="58"/>
    </row>
    <row r="47" spans="1:33" x14ac:dyDescent="0.55000000000000004">
      <c r="C47" s="43" t="s">
        <v>59</v>
      </c>
      <c r="D47" s="44"/>
      <c r="E47" s="44"/>
      <c r="F47" s="44"/>
      <c r="G47" s="44"/>
      <c r="H47" s="45"/>
      <c r="I47" s="58">
        <f>SUM(I40:K46)</f>
        <v>0</v>
      </c>
      <c r="J47" s="58"/>
      <c r="K47" s="58"/>
      <c r="L47" s="58">
        <f t="shared" ref="L47" si="1">SUM(L40:N46)</f>
        <v>0</v>
      </c>
      <c r="M47" s="58"/>
      <c r="N47" s="58"/>
      <c r="O47" s="58">
        <f t="shared" ref="O47" si="2">SUM(O40:Q46)</f>
        <v>0</v>
      </c>
      <c r="P47" s="58"/>
      <c r="Q47" s="58"/>
      <c r="R47" s="58">
        <f t="shared" ref="R47" si="3">SUM(R40:T46)</f>
        <v>0</v>
      </c>
      <c r="S47" s="58"/>
      <c r="T47" s="58"/>
    </row>
    <row r="48" spans="1:33" x14ac:dyDescent="0.55000000000000004">
      <c r="I48" s="42" t="s">
        <v>60</v>
      </c>
      <c r="J48" s="42"/>
      <c r="K48" s="42"/>
      <c r="L48" s="42" t="s">
        <v>61</v>
      </c>
      <c r="M48" s="42"/>
      <c r="N48" s="42"/>
      <c r="O48" s="42"/>
      <c r="P48" s="42"/>
      <c r="Q48" s="42"/>
      <c r="R48" s="42" t="s">
        <v>62</v>
      </c>
      <c r="S48" s="42"/>
      <c r="T48" s="42"/>
    </row>
    <row r="49" spans="1:33" x14ac:dyDescent="0.55000000000000004">
      <c r="I49" s="11"/>
      <c r="J49" s="11"/>
      <c r="K49" s="11"/>
      <c r="L49" s="11"/>
      <c r="M49" s="11"/>
      <c r="N49" s="11"/>
      <c r="O49" s="11"/>
      <c r="P49" s="11"/>
      <c r="Q49" s="11"/>
      <c r="R49" s="11"/>
      <c r="S49" s="11"/>
      <c r="T49" s="11"/>
    </row>
    <row r="50" spans="1:33" ht="18.5" thickBot="1" x14ac:dyDescent="0.6">
      <c r="C50" s="6" t="s">
        <v>50</v>
      </c>
      <c r="I50" s="6" t="s">
        <v>63</v>
      </c>
    </row>
    <row r="51" spans="1:33" ht="18.5" thickBot="1" x14ac:dyDescent="0.6">
      <c r="I51" s="6" t="s">
        <v>64</v>
      </c>
      <c r="AA51" s="22" t="str">
        <f>IFERROR(ROUNDDOWN(F9*10/110*I27*I47/R47,0)+ROUNDDOWN(F9*8/108*I27*L47/R47,0),"")</f>
        <v/>
      </c>
      <c r="AB51" s="23"/>
      <c r="AC51" s="23"/>
      <c r="AD51" s="23"/>
      <c r="AE51" s="23"/>
      <c r="AF51" s="24"/>
    </row>
    <row r="54" spans="1:33" x14ac:dyDescent="0.55000000000000004">
      <c r="A54" s="10"/>
      <c r="B54" s="6" t="s">
        <v>65</v>
      </c>
      <c r="AG54" s="6" t="s">
        <v>26</v>
      </c>
    </row>
    <row r="55" spans="1:33" x14ac:dyDescent="0.55000000000000004">
      <c r="C55" s="6" t="s">
        <v>54</v>
      </c>
      <c r="AG55" s="6" t="s">
        <v>36</v>
      </c>
    </row>
    <row r="56" spans="1:33" x14ac:dyDescent="0.55000000000000004">
      <c r="C56" s="49" t="s">
        <v>55</v>
      </c>
      <c r="D56" s="42"/>
      <c r="E56" s="42"/>
      <c r="F56" s="42"/>
      <c r="G56" s="42"/>
      <c r="H56" s="50"/>
      <c r="I56" s="33" t="s">
        <v>66</v>
      </c>
      <c r="J56" s="33"/>
      <c r="K56" s="33"/>
      <c r="L56" s="33"/>
      <c r="M56" s="33"/>
      <c r="N56" s="33"/>
      <c r="O56" s="33"/>
      <c r="P56" s="33"/>
      <c r="Q56" s="33"/>
      <c r="R56" s="33" t="s">
        <v>67</v>
      </c>
      <c r="S56" s="33"/>
      <c r="T56" s="33"/>
      <c r="U56" s="33"/>
      <c r="V56" s="33"/>
      <c r="W56" s="33"/>
      <c r="X56" s="33"/>
      <c r="Y56" s="33"/>
      <c r="Z56" s="33"/>
      <c r="AA56" s="34" t="s">
        <v>58</v>
      </c>
      <c r="AB56" s="33"/>
      <c r="AC56" s="33"/>
      <c r="AD56" s="33" t="s">
        <v>59</v>
      </c>
      <c r="AE56" s="33"/>
      <c r="AF56" s="33"/>
      <c r="AG56" s="6" t="s">
        <v>52</v>
      </c>
    </row>
    <row r="57" spans="1:33" x14ac:dyDescent="0.55000000000000004">
      <c r="C57" s="51"/>
      <c r="D57" s="52"/>
      <c r="E57" s="52"/>
      <c r="F57" s="52"/>
      <c r="G57" s="52"/>
      <c r="H57" s="53"/>
      <c r="I57" s="34" t="s">
        <v>68</v>
      </c>
      <c r="J57" s="33"/>
      <c r="K57" s="33"/>
      <c r="L57" s="34" t="s">
        <v>69</v>
      </c>
      <c r="M57" s="33"/>
      <c r="N57" s="33"/>
      <c r="O57" s="34" t="s">
        <v>70</v>
      </c>
      <c r="P57" s="33"/>
      <c r="Q57" s="33"/>
      <c r="R57" s="34" t="s">
        <v>68</v>
      </c>
      <c r="S57" s="33"/>
      <c r="T57" s="33"/>
      <c r="U57" s="34" t="s">
        <v>69</v>
      </c>
      <c r="V57" s="33"/>
      <c r="W57" s="33"/>
      <c r="X57" s="34" t="s">
        <v>70</v>
      </c>
      <c r="Y57" s="33"/>
      <c r="Z57" s="33"/>
      <c r="AA57" s="33"/>
      <c r="AB57" s="33"/>
      <c r="AC57" s="33"/>
      <c r="AD57" s="33"/>
      <c r="AE57" s="33"/>
      <c r="AF57" s="33"/>
    </row>
    <row r="58" spans="1:33" x14ac:dyDescent="0.55000000000000004">
      <c r="C58" s="54"/>
      <c r="D58" s="55"/>
      <c r="E58" s="55"/>
      <c r="F58" s="55"/>
      <c r="G58" s="55"/>
      <c r="H58" s="56"/>
      <c r="I58" s="33"/>
      <c r="J58" s="33"/>
      <c r="K58" s="33"/>
      <c r="L58" s="33"/>
      <c r="M58" s="33"/>
      <c r="N58" s="33"/>
      <c r="O58" s="33"/>
      <c r="P58" s="33"/>
      <c r="Q58" s="33"/>
      <c r="R58" s="33"/>
      <c r="S58" s="33"/>
      <c r="T58" s="33"/>
      <c r="U58" s="33"/>
      <c r="V58" s="33"/>
      <c r="W58" s="33"/>
      <c r="X58" s="33"/>
      <c r="Y58" s="33"/>
      <c r="Z58" s="33"/>
      <c r="AA58" s="33"/>
      <c r="AB58" s="33"/>
      <c r="AC58" s="33"/>
      <c r="AD58" s="33"/>
      <c r="AE58" s="33"/>
      <c r="AF58" s="33"/>
    </row>
    <row r="59" spans="1:33" ht="18.75" customHeight="1" x14ac:dyDescent="0.55000000000000004">
      <c r="C59" s="46"/>
      <c r="D59" s="47"/>
      <c r="E59" s="47"/>
      <c r="F59" s="47"/>
      <c r="G59" s="47"/>
      <c r="H59" s="48"/>
      <c r="I59" s="32"/>
      <c r="J59" s="32"/>
      <c r="K59" s="32"/>
      <c r="L59" s="32"/>
      <c r="M59" s="32"/>
      <c r="N59" s="32"/>
      <c r="O59" s="32"/>
      <c r="P59" s="32"/>
      <c r="Q59" s="32"/>
      <c r="R59" s="32"/>
      <c r="S59" s="32"/>
      <c r="T59" s="32"/>
      <c r="U59" s="32"/>
      <c r="V59" s="32"/>
      <c r="W59" s="32"/>
      <c r="X59" s="32"/>
      <c r="Y59" s="32"/>
      <c r="Z59" s="32"/>
      <c r="AA59" s="32"/>
      <c r="AB59" s="32"/>
      <c r="AC59" s="32"/>
      <c r="AD59" s="29">
        <f>SUM(I59:AC59)</f>
        <v>0</v>
      </c>
      <c r="AE59" s="30"/>
      <c r="AF59" s="31"/>
    </row>
    <row r="60" spans="1:33" x14ac:dyDescent="0.55000000000000004">
      <c r="C60" s="46"/>
      <c r="D60" s="47"/>
      <c r="E60" s="47"/>
      <c r="F60" s="47"/>
      <c r="G60" s="47"/>
      <c r="H60" s="48"/>
      <c r="I60" s="32"/>
      <c r="J60" s="32"/>
      <c r="K60" s="32"/>
      <c r="L60" s="32"/>
      <c r="M60" s="32"/>
      <c r="N60" s="32"/>
      <c r="O60" s="32"/>
      <c r="P60" s="32"/>
      <c r="Q60" s="32"/>
      <c r="R60" s="32"/>
      <c r="S60" s="32"/>
      <c r="T60" s="32"/>
      <c r="U60" s="32"/>
      <c r="V60" s="32"/>
      <c r="W60" s="32"/>
      <c r="X60" s="32"/>
      <c r="Y60" s="32"/>
      <c r="Z60" s="32"/>
      <c r="AA60" s="32"/>
      <c r="AB60" s="32"/>
      <c r="AC60" s="32"/>
      <c r="AD60" s="29">
        <f t="shared" ref="AD60:AD65" si="4">SUM(I60:AC60)</f>
        <v>0</v>
      </c>
      <c r="AE60" s="30"/>
      <c r="AF60" s="31"/>
    </row>
    <row r="61" spans="1:33" x14ac:dyDescent="0.55000000000000004">
      <c r="C61" s="46"/>
      <c r="D61" s="47"/>
      <c r="E61" s="47"/>
      <c r="F61" s="47"/>
      <c r="G61" s="47"/>
      <c r="H61" s="48"/>
      <c r="I61" s="32"/>
      <c r="J61" s="32"/>
      <c r="K61" s="32"/>
      <c r="L61" s="32"/>
      <c r="M61" s="32"/>
      <c r="N61" s="32"/>
      <c r="O61" s="32"/>
      <c r="P61" s="32"/>
      <c r="Q61" s="32"/>
      <c r="R61" s="32"/>
      <c r="S61" s="32"/>
      <c r="T61" s="32"/>
      <c r="U61" s="32"/>
      <c r="V61" s="32"/>
      <c r="W61" s="32"/>
      <c r="X61" s="32"/>
      <c r="Y61" s="32"/>
      <c r="Z61" s="32"/>
      <c r="AA61" s="32"/>
      <c r="AB61" s="32"/>
      <c r="AC61" s="32"/>
      <c r="AD61" s="29">
        <f t="shared" si="4"/>
        <v>0</v>
      </c>
      <c r="AE61" s="30"/>
      <c r="AF61" s="31"/>
    </row>
    <row r="62" spans="1:33" x14ac:dyDescent="0.55000000000000004">
      <c r="C62" s="46"/>
      <c r="D62" s="47"/>
      <c r="E62" s="47"/>
      <c r="F62" s="47"/>
      <c r="G62" s="47"/>
      <c r="H62" s="48"/>
      <c r="I62" s="32"/>
      <c r="J62" s="32"/>
      <c r="K62" s="32"/>
      <c r="L62" s="32"/>
      <c r="M62" s="32"/>
      <c r="N62" s="32"/>
      <c r="O62" s="32"/>
      <c r="P62" s="32"/>
      <c r="Q62" s="32"/>
      <c r="R62" s="32"/>
      <c r="S62" s="32"/>
      <c r="T62" s="32"/>
      <c r="U62" s="32"/>
      <c r="V62" s="32"/>
      <c r="W62" s="32"/>
      <c r="X62" s="32"/>
      <c r="Y62" s="32"/>
      <c r="Z62" s="32"/>
      <c r="AA62" s="32"/>
      <c r="AB62" s="32"/>
      <c r="AC62" s="32"/>
      <c r="AD62" s="29">
        <f t="shared" si="4"/>
        <v>0</v>
      </c>
      <c r="AE62" s="30"/>
      <c r="AF62" s="31"/>
    </row>
    <row r="63" spans="1:33" x14ac:dyDescent="0.55000000000000004">
      <c r="C63" s="46"/>
      <c r="D63" s="47"/>
      <c r="E63" s="47"/>
      <c r="F63" s="47"/>
      <c r="G63" s="47"/>
      <c r="H63" s="48"/>
      <c r="I63" s="32"/>
      <c r="J63" s="32"/>
      <c r="K63" s="32"/>
      <c r="L63" s="32"/>
      <c r="M63" s="32"/>
      <c r="N63" s="32"/>
      <c r="O63" s="32"/>
      <c r="P63" s="32"/>
      <c r="Q63" s="32"/>
      <c r="R63" s="32"/>
      <c r="S63" s="32"/>
      <c r="T63" s="32"/>
      <c r="U63" s="32"/>
      <c r="V63" s="32"/>
      <c r="W63" s="32"/>
      <c r="X63" s="32"/>
      <c r="Y63" s="32"/>
      <c r="Z63" s="32"/>
      <c r="AA63" s="32"/>
      <c r="AB63" s="32"/>
      <c r="AC63" s="32"/>
      <c r="AD63" s="29">
        <f t="shared" si="4"/>
        <v>0</v>
      </c>
      <c r="AE63" s="30"/>
      <c r="AF63" s="31"/>
    </row>
    <row r="64" spans="1:33" x14ac:dyDescent="0.55000000000000004">
      <c r="C64" s="46"/>
      <c r="D64" s="47"/>
      <c r="E64" s="47"/>
      <c r="F64" s="47"/>
      <c r="G64" s="47"/>
      <c r="H64" s="48"/>
      <c r="I64" s="32"/>
      <c r="J64" s="32"/>
      <c r="K64" s="32"/>
      <c r="L64" s="32"/>
      <c r="M64" s="32"/>
      <c r="N64" s="32"/>
      <c r="O64" s="32"/>
      <c r="P64" s="32"/>
      <c r="Q64" s="32"/>
      <c r="R64" s="32"/>
      <c r="S64" s="32"/>
      <c r="T64" s="32"/>
      <c r="U64" s="32"/>
      <c r="V64" s="32"/>
      <c r="W64" s="32"/>
      <c r="X64" s="32"/>
      <c r="Y64" s="32"/>
      <c r="Z64" s="32"/>
      <c r="AA64" s="32"/>
      <c r="AB64" s="32"/>
      <c r="AC64" s="32"/>
      <c r="AD64" s="29">
        <f t="shared" si="4"/>
        <v>0</v>
      </c>
      <c r="AE64" s="30"/>
      <c r="AF64" s="31"/>
    </row>
    <row r="65" spans="3:32" x14ac:dyDescent="0.55000000000000004">
      <c r="C65" s="46"/>
      <c r="D65" s="47"/>
      <c r="E65" s="47"/>
      <c r="F65" s="47"/>
      <c r="G65" s="47"/>
      <c r="H65" s="48"/>
      <c r="I65" s="32"/>
      <c r="J65" s="32"/>
      <c r="K65" s="32"/>
      <c r="L65" s="32"/>
      <c r="M65" s="32"/>
      <c r="N65" s="32"/>
      <c r="O65" s="32"/>
      <c r="P65" s="32"/>
      <c r="Q65" s="32"/>
      <c r="R65" s="32"/>
      <c r="S65" s="32"/>
      <c r="T65" s="32"/>
      <c r="U65" s="32"/>
      <c r="V65" s="32"/>
      <c r="W65" s="32"/>
      <c r="X65" s="32"/>
      <c r="Y65" s="32"/>
      <c r="Z65" s="32"/>
      <c r="AA65" s="32"/>
      <c r="AB65" s="32"/>
      <c r="AC65" s="32"/>
      <c r="AD65" s="29">
        <f t="shared" si="4"/>
        <v>0</v>
      </c>
      <c r="AE65" s="30"/>
      <c r="AF65" s="31"/>
    </row>
    <row r="66" spans="3:32" x14ac:dyDescent="0.55000000000000004">
      <c r="C66" s="43" t="s">
        <v>59</v>
      </c>
      <c r="D66" s="44"/>
      <c r="E66" s="44"/>
      <c r="F66" s="44"/>
      <c r="G66" s="44"/>
      <c r="H66" s="45"/>
      <c r="I66" s="29">
        <f>SUM(I59:K65)</f>
        <v>0</v>
      </c>
      <c r="J66" s="30"/>
      <c r="K66" s="31"/>
      <c r="L66" s="29">
        <f t="shared" ref="L66" si="5">SUM(L59:N65)</f>
        <v>0</v>
      </c>
      <c r="M66" s="30"/>
      <c r="N66" s="31"/>
      <c r="O66" s="29">
        <f t="shared" ref="O66" si="6">SUM(O59:Q65)</f>
        <v>0</v>
      </c>
      <c r="P66" s="30"/>
      <c r="Q66" s="31"/>
      <c r="R66" s="29">
        <f t="shared" ref="R66" si="7">SUM(R59:T65)</f>
        <v>0</v>
      </c>
      <c r="S66" s="30"/>
      <c r="T66" s="31"/>
      <c r="U66" s="29">
        <f t="shared" ref="U66" si="8">SUM(U59:W65)</f>
        <v>0</v>
      </c>
      <c r="V66" s="30"/>
      <c r="W66" s="31"/>
      <c r="X66" s="29">
        <f t="shared" ref="X66" si="9">SUM(X59:Z65)</f>
        <v>0</v>
      </c>
      <c r="Y66" s="30"/>
      <c r="Z66" s="31"/>
      <c r="AA66" s="29">
        <f t="shared" ref="AA66" si="10">SUM(AA59:AC65)</f>
        <v>0</v>
      </c>
      <c r="AB66" s="30"/>
      <c r="AC66" s="31"/>
      <c r="AD66" s="29">
        <f t="shared" ref="AD66" si="11">SUM(AD59:AF65)</f>
        <v>0</v>
      </c>
      <c r="AE66" s="30"/>
      <c r="AF66" s="31"/>
    </row>
    <row r="67" spans="3:32" x14ac:dyDescent="0.55000000000000004">
      <c r="I67" s="42" t="s">
        <v>71</v>
      </c>
      <c r="J67" s="42"/>
      <c r="K67" s="42"/>
      <c r="L67" s="42" t="s">
        <v>72</v>
      </c>
      <c r="M67" s="42"/>
      <c r="N67" s="42"/>
      <c r="R67" s="42" t="s">
        <v>73</v>
      </c>
      <c r="S67" s="42"/>
      <c r="T67" s="42"/>
      <c r="U67" s="42" t="s">
        <v>74</v>
      </c>
      <c r="V67" s="42"/>
      <c r="W67" s="42"/>
      <c r="AD67" s="42" t="s">
        <v>75</v>
      </c>
      <c r="AE67" s="42"/>
      <c r="AF67" s="42"/>
    </row>
    <row r="69" spans="3:32" x14ac:dyDescent="0.55000000000000004">
      <c r="C69" s="6" t="s">
        <v>50</v>
      </c>
      <c r="I69" s="6" t="s">
        <v>76</v>
      </c>
    </row>
    <row r="70" spans="3:32" ht="18.5" thickBot="1" x14ac:dyDescent="0.6">
      <c r="I70" s="6" t="s">
        <v>77</v>
      </c>
    </row>
    <row r="71" spans="3:32" ht="18.5" thickBot="1" x14ac:dyDescent="0.6">
      <c r="AA71" s="22" t="str">
        <f>IFERROR((ROUNDDOWN(F9*10/110*I66/AD66,0)+ROUNDDOWN(F9*10/110*I27*L66/AD66,0))+(ROUNDDOWN(F9*8/108*R66/AD66,0)+ROUNDDOWN(F9*8/108*I27*U66/AD66,0)),"")</f>
        <v/>
      </c>
      <c r="AB71" s="23"/>
      <c r="AC71" s="23"/>
      <c r="AD71" s="23"/>
      <c r="AE71" s="23"/>
      <c r="AF71" s="24"/>
    </row>
  </sheetData>
  <mergeCells count="175">
    <mergeCell ref="A5:E5"/>
    <mergeCell ref="F5:P5"/>
    <mergeCell ref="R5:V5"/>
    <mergeCell ref="W5:AD5"/>
    <mergeCell ref="A6:E6"/>
    <mergeCell ref="F6:P6"/>
    <mergeCell ref="R6:V6"/>
    <mergeCell ref="W6:AD6"/>
    <mergeCell ref="A1:AF1"/>
    <mergeCell ref="A2:AF2"/>
    <mergeCell ref="A4:E4"/>
    <mergeCell ref="F4:G4"/>
    <mergeCell ref="H4:I4"/>
    <mergeCell ref="K4:L4"/>
    <mergeCell ref="N4:O4"/>
    <mergeCell ref="W7:AD7"/>
    <mergeCell ref="A8:E8"/>
    <mergeCell ref="G8:O8"/>
    <mergeCell ref="R8:AD9"/>
    <mergeCell ref="A9:E9"/>
    <mergeCell ref="F9:O9"/>
    <mergeCell ref="A7:E7"/>
    <mergeCell ref="F7:G7"/>
    <mergeCell ref="H7:I7"/>
    <mergeCell ref="K7:L7"/>
    <mergeCell ref="N7:O7"/>
    <mergeCell ref="R7:V7"/>
    <mergeCell ref="I25:M25"/>
    <mergeCell ref="I27:N27"/>
    <mergeCell ref="AA33:AF33"/>
    <mergeCell ref="C38:H39"/>
    <mergeCell ref="I38:K39"/>
    <mergeCell ref="L38:N39"/>
    <mergeCell ref="O38:Q39"/>
    <mergeCell ref="R38:T39"/>
    <mergeCell ref="A11:AF11"/>
    <mergeCell ref="R14:Y14"/>
    <mergeCell ref="Z14:AE14"/>
    <mergeCell ref="Z16:AE16"/>
    <mergeCell ref="A20:AF20"/>
    <mergeCell ref="I24:M24"/>
    <mergeCell ref="C40:H40"/>
    <mergeCell ref="I40:K40"/>
    <mergeCell ref="L40:N40"/>
    <mergeCell ref="O40:Q40"/>
    <mergeCell ref="R40:T40"/>
    <mergeCell ref="C41:H41"/>
    <mergeCell ref="I41:K41"/>
    <mergeCell ref="L41:N41"/>
    <mergeCell ref="O41:Q41"/>
    <mergeCell ref="R41:T41"/>
    <mergeCell ref="C42:H42"/>
    <mergeCell ref="I42:K42"/>
    <mergeCell ref="L42:N42"/>
    <mergeCell ref="O42:Q42"/>
    <mergeCell ref="R42:T42"/>
    <mergeCell ref="C43:H43"/>
    <mergeCell ref="I43:K43"/>
    <mergeCell ref="L43:N43"/>
    <mergeCell ref="O43:Q43"/>
    <mergeCell ref="R43:T43"/>
    <mergeCell ref="C44:H44"/>
    <mergeCell ref="I44:K44"/>
    <mergeCell ref="L44:N44"/>
    <mergeCell ref="O44:Q44"/>
    <mergeCell ref="R44:T44"/>
    <mergeCell ref="C45:H45"/>
    <mergeCell ref="I45:K45"/>
    <mergeCell ref="L45:N45"/>
    <mergeCell ref="O45:Q45"/>
    <mergeCell ref="R45:T45"/>
    <mergeCell ref="AA56:AC58"/>
    <mergeCell ref="AD56:AF58"/>
    <mergeCell ref="C46:H46"/>
    <mergeCell ref="I46:K46"/>
    <mergeCell ref="L46:N46"/>
    <mergeCell ref="O46:Q46"/>
    <mergeCell ref="R46:T46"/>
    <mergeCell ref="C47:H47"/>
    <mergeCell ref="I47:K47"/>
    <mergeCell ref="L47:N47"/>
    <mergeCell ref="O47:Q47"/>
    <mergeCell ref="R47:T47"/>
    <mergeCell ref="I57:K58"/>
    <mergeCell ref="L57:N58"/>
    <mergeCell ref="O57:Q58"/>
    <mergeCell ref="R57:T58"/>
    <mergeCell ref="U57:W58"/>
    <mergeCell ref="X57:Z58"/>
    <mergeCell ref="I48:K48"/>
    <mergeCell ref="L48:N48"/>
    <mergeCell ref="O48:Q48"/>
    <mergeCell ref="R48:T48"/>
    <mergeCell ref="AA51:AF51"/>
    <mergeCell ref="C56:H58"/>
    <mergeCell ref="AA59:AC59"/>
    <mergeCell ref="AD59:AF59"/>
    <mergeCell ref="C60:H60"/>
    <mergeCell ref="I60:K60"/>
    <mergeCell ref="L60:N60"/>
    <mergeCell ref="O60:Q60"/>
    <mergeCell ref="R60:T60"/>
    <mergeCell ref="U60:W60"/>
    <mergeCell ref="X60:Z60"/>
    <mergeCell ref="C59:H59"/>
    <mergeCell ref="I59:K59"/>
    <mergeCell ref="L59:N59"/>
    <mergeCell ref="O59:Q59"/>
    <mergeCell ref="R59:T59"/>
    <mergeCell ref="U59:W59"/>
    <mergeCell ref="AA60:AC60"/>
    <mergeCell ref="AD60:AF60"/>
    <mergeCell ref="I56:Q56"/>
    <mergeCell ref="R56:Z56"/>
    <mergeCell ref="C61:H61"/>
    <mergeCell ref="I61:K61"/>
    <mergeCell ref="L61:N61"/>
    <mergeCell ref="O61:Q61"/>
    <mergeCell ref="R61:T61"/>
    <mergeCell ref="U61:W61"/>
    <mergeCell ref="X61:Z61"/>
    <mergeCell ref="X59:Z59"/>
    <mergeCell ref="AA61:AC61"/>
    <mergeCell ref="AD61:AF61"/>
    <mergeCell ref="C62:H62"/>
    <mergeCell ref="I62:K62"/>
    <mergeCell ref="L62:N62"/>
    <mergeCell ref="O62:Q62"/>
    <mergeCell ref="R62:T62"/>
    <mergeCell ref="U62:W62"/>
    <mergeCell ref="X62:Z62"/>
    <mergeCell ref="AA62:AC62"/>
    <mergeCell ref="AD62:AF62"/>
    <mergeCell ref="X63:Z63"/>
    <mergeCell ref="AA63:AC63"/>
    <mergeCell ref="AD63:AF63"/>
    <mergeCell ref="C64:H64"/>
    <mergeCell ref="I64:K64"/>
    <mergeCell ref="L64:N64"/>
    <mergeCell ref="O64:Q64"/>
    <mergeCell ref="R64:T64"/>
    <mergeCell ref="U64:W64"/>
    <mergeCell ref="X64:Z64"/>
    <mergeCell ref="C63:H63"/>
    <mergeCell ref="I63:K63"/>
    <mergeCell ref="L63:N63"/>
    <mergeCell ref="O63:Q63"/>
    <mergeCell ref="R63:T63"/>
    <mergeCell ref="U63:W63"/>
    <mergeCell ref="AA64:AC64"/>
    <mergeCell ref="AD64:AF64"/>
    <mergeCell ref="AD67:AF67"/>
    <mergeCell ref="AA71:AF71"/>
    <mergeCell ref="AD65:AF65"/>
    <mergeCell ref="C66:H66"/>
    <mergeCell ref="I66:K66"/>
    <mergeCell ref="L66:N66"/>
    <mergeCell ref="O66:Q66"/>
    <mergeCell ref="R66:T66"/>
    <mergeCell ref="U66:W66"/>
    <mergeCell ref="X66:Z66"/>
    <mergeCell ref="AA66:AC66"/>
    <mergeCell ref="AD66:AF66"/>
    <mergeCell ref="C65:H65"/>
    <mergeCell ref="I65:K65"/>
    <mergeCell ref="L65:N65"/>
    <mergeCell ref="O65:Q65"/>
    <mergeCell ref="R65:T65"/>
    <mergeCell ref="U65:W65"/>
    <mergeCell ref="X65:Z65"/>
    <mergeCell ref="AA65:AC65"/>
    <mergeCell ref="I67:K67"/>
    <mergeCell ref="L67:N67"/>
    <mergeCell ref="R67:T67"/>
    <mergeCell ref="U67:W67"/>
  </mergeCells>
  <phoneticPr fontId="3"/>
  <conditionalFormatting sqref="A14:A18 A31 A36 A54">
    <cfRule type="containsText" dxfId="2" priority="1" operator="containsText" text="複数選択不可">
      <formula>NOT(ISERROR(SEARCH("複数選択不可",A14)))</formula>
    </cfRule>
  </conditionalFormatting>
  <dataValidations count="1">
    <dataValidation type="list" allowBlank="1" showInputMessage="1" showErrorMessage="1" sqref="A14:A18 A31 A36 A54" xr:uid="{ED8C4786-BCEC-4D48-B633-0BD297EFE65A}">
      <formula1>$AG$12</formula1>
    </dataValidation>
  </dataValidations>
  <pageMargins left="0.7" right="0.7" top="0.75" bottom="0.75" header="0.3" footer="0.3"/>
  <pageSetup paperSize="9" scale="55"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075608-CAC6-4306-A326-0FCE698EED8C}">
  <sheetPr>
    <tabColor theme="7" tint="0.79998168889431442"/>
    <pageSetUpPr fitToPage="1"/>
  </sheetPr>
  <dimension ref="A1:AI71"/>
  <sheetViews>
    <sheetView view="pageBreakPreview" topLeftCell="A57" zoomScale="106" zoomScaleNormal="100" zoomScaleSheetLayoutView="106" workbookViewId="0">
      <selection activeCell="O60" sqref="O60:Q60"/>
    </sheetView>
  </sheetViews>
  <sheetFormatPr defaultColWidth="4.58203125" defaultRowHeight="18" x14ac:dyDescent="0.55000000000000004"/>
  <cols>
    <col min="1" max="34" width="4.58203125" style="6"/>
    <col min="35" max="35" width="9.1640625" style="6" bestFit="1" customWidth="1"/>
    <col min="36" max="16384" width="4.58203125" style="6"/>
  </cols>
  <sheetData>
    <row r="1" spans="1:35" ht="18.5" thickBot="1" x14ac:dyDescent="0.6">
      <c r="A1" s="71" t="s">
        <v>3</v>
      </c>
      <c r="B1" s="71"/>
      <c r="C1" s="71"/>
      <c r="D1" s="71"/>
      <c r="E1" s="71"/>
      <c r="F1" s="71"/>
      <c r="G1" s="71"/>
      <c r="H1" s="71"/>
      <c r="I1" s="71"/>
      <c r="J1" s="71"/>
      <c r="K1" s="71"/>
      <c r="L1" s="71"/>
      <c r="M1" s="71"/>
      <c r="N1" s="71"/>
      <c r="O1" s="71"/>
      <c r="P1" s="71"/>
      <c r="Q1" s="71"/>
      <c r="R1" s="71"/>
      <c r="S1" s="71"/>
      <c r="T1" s="71"/>
      <c r="U1" s="71"/>
      <c r="V1" s="71"/>
      <c r="W1" s="71"/>
      <c r="X1" s="71"/>
      <c r="Y1" s="71"/>
      <c r="Z1" s="71"/>
      <c r="AA1" s="71"/>
      <c r="AB1" s="71"/>
      <c r="AC1" s="71"/>
      <c r="AD1" s="71"/>
      <c r="AE1" s="71"/>
      <c r="AF1" s="71"/>
    </row>
    <row r="2" spans="1:35" ht="18.5" thickBot="1" x14ac:dyDescent="0.6">
      <c r="A2" s="37" t="s">
        <v>4</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9"/>
    </row>
    <row r="4" spans="1:35" x14ac:dyDescent="0.55000000000000004">
      <c r="A4" s="59" t="s">
        <v>5</v>
      </c>
      <c r="B4" s="59"/>
      <c r="C4" s="59"/>
      <c r="D4" s="59"/>
      <c r="E4" s="59"/>
      <c r="F4" s="43" t="s">
        <v>6</v>
      </c>
      <c r="G4" s="44"/>
      <c r="H4" s="66">
        <v>7</v>
      </c>
      <c r="I4" s="66"/>
      <c r="J4" s="7" t="s">
        <v>7</v>
      </c>
      <c r="K4" s="66">
        <v>4</v>
      </c>
      <c r="L4" s="66"/>
      <c r="M4" s="7" t="s">
        <v>8</v>
      </c>
      <c r="N4" s="66"/>
      <c r="O4" s="66"/>
      <c r="P4" s="8" t="s">
        <v>9</v>
      </c>
    </row>
    <row r="5" spans="1:35" x14ac:dyDescent="0.55000000000000004">
      <c r="A5" s="59" t="s">
        <v>10</v>
      </c>
      <c r="B5" s="59"/>
      <c r="C5" s="59"/>
      <c r="D5" s="59"/>
      <c r="E5" s="59"/>
      <c r="F5" s="65" t="s">
        <v>105</v>
      </c>
      <c r="G5" s="66"/>
      <c r="H5" s="66"/>
      <c r="I5" s="66"/>
      <c r="J5" s="66"/>
      <c r="K5" s="66"/>
      <c r="L5" s="66"/>
      <c r="M5" s="66"/>
      <c r="N5" s="66"/>
      <c r="O5" s="66"/>
      <c r="P5" s="67"/>
      <c r="R5" s="25" t="s">
        <v>88</v>
      </c>
      <c r="S5" s="25"/>
      <c r="T5" s="25"/>
      <c r="U5" s="25"/>
      <c r="V5" s="25"/>
      <c r="W5" s="26" t="s">
        <v>93</v>
      </c>
      <c r="X5" s="26"/>
      <c r="Y5" s="26"/>
      <c r="Z5" s="26"/>
      <c r="AA5" s="26"/>
      <c r="AB5" s="26"/>
      <c r="AC5" s="26"/>
      <c r="AD5" s="26"/>
    </row>
    <row r="6" spans="1:35" ht="18.75" customHeight="1" x14ac:dyDescent="0.55000000000000004">
      <c r="A6" s="59" t="s">
        <v>11</v>
      </c>
      <c r="B6" s="59"/>
      <c r="C6" s="59"/>
      <c r="D6" s="59"/>
      <c r="E6" s="59"/>
      <c r="F6" s="65"/>
      <c r="G6" s="66"/>
      <c r="H6" s="66"/>
      <c r="I6" s="66"/>
      <c r="J6" s="66"/>
      <c r="K6" s="66"/>
      <c r="L6" s="66"/>
      <c r="M6" s="66"/>
      <c r="N6" s="66"/>
      <c r="O6" s="66"/>
      <c r="P6" s="67"/>
      <c r="R6" s="25" t="s">
        <v>87</v>
      </c>
      <c r="S6" s="25"/>
      <c r="T6" s="25"/>
      <c r="U6" s="25"/>
      <c r="V6" s="25"/>
      <c r="W6" s="26" t="s">
        <v>94</v>
      </c>
      <c r="X6" s="26"/>
      <c r="Y6" s="26"/>
      <c r="Z6" s="26"/>
      <c r="AA6" s="26"/>
      <c r="AB6" s="26"/>
      <c r="AC6" s="26"/>
      <c r="AD6" s="26"/>
    </row>
    <row r="7" spans="1:35" x14ac:dyDescent="0.55000000000000004">
      <c r="A7" s="59" t="s">
        <v>12</v>
      </c>
      <c r="B7" s="59"/>
      <c r="C7" s="59"/>
      <c r="D7" s="59"/>
      <c r="E7" s="59"/>
      <c r="F7" s="43" t="s">
        <v>6</v>
      </c>
      <c r="G7" s="44"/>
      <c r="H7" s="66">
        <v>5</v>
      </c>
      <c r="I7" s="66"/>
      <c r="J7" s="7" t="s">
        <v>7</v>
      </c>
      <c r="K7" s="66">
        <v>8</v>
      </c>
      <c r="L7" s="66"/>
      <c r="M7" s="7" t="s">
        <v>8</v>
      </c>
      <c r="N7" s="66">
        <v>21</v>
      </c>
      <c r="O7" s="66"/>
      <c r="P7" s="8" t="s">
        <v>9</v>
      </c>
      <c r="R7" s="25" t="s">
        <v>89</v>
      </c>
      <c r="S7" s="25"/>
      <c r="T7" s="25"/>
      <c r="U7" s="25"/>
      <c r="V7" s="25"/>
      <c r="W7" s="26" t="s">
        <v>106</v>
      </c>
      <c r="X7" s="26"/>
      <c r="Y7" s="26"/>
      <c r="Z7" s="26"/>
      <c r="AA7" s="26"/>
      <c r="AB7" s="26"/>
      <c r="AC7" s="26"/>
      <c r="AD7" s="26"/>
    </row>
    <row r="8" spans="1:35" ht="19.75" customHeight="1" x14ac:dyDescent="0.55000000000000004">
      <c r="A8" s="59" t="s">
        <v>13</v>
      </c>
      <c r="B8" s="59"/>
      <c r="C8" s="59"/>
      <c r="D8" s="59"/>
      <c r="E8" s="59"/>
      <c r="F8" s="9" t="s">
        <v>14</v>
      </c>
      <c r="G8" s="75">
        <v>254</v>
      </c>
      <c r="H8" s="75"/>
      <c r="I8" s="75"/>
      <c r="J8" s="75"/>
      <c r="K8" s="75"/>
      <c r="L8" s="75"/>
      <c r="M8" s="75"/>
      <c r="N8" s="75"/>
      <c r="O8" s="75"/>
      <c r="P8" s="8" t="s">
        <v>15</v>
      </c>
      <c r="R8" s="27" t="s">
        <v>90</v>
      </c>
      <c r="S8" s="27"/>
      <c r="T8" s="27"/>
      <c r="U8" s="27"/>
      <c r="V8" s="27"/>
      <c r="W8" s="27"/>
      <c r="X8" s="27"/>
      <c r="Y8" s="27"/>
      <c r="Z8" s="27"/>
      <c r="AA8" s="27"/>
      <c r="AB8" s="27"/>
      <c r="AC8" s="27"/>
      <c r="AD8" s="27"/>
    </row>
    <row r="9" spans="1:35" x14ac:dyDescent="0.55000000000000004">
      <c r="A9" s="59" t="s">
        <v>16</v>
      </c>
      <c r="B9" s="59"/>
      <c r="C9" s="59"/>
      <c r="D9" s="59"/>
      <c r="E9" s="59"/>
      <c r="F9" s="61">
        <v>1430000</v>
      </c>
      <c r="G9" s="62"/>
      <c r="H9" s="62"/>
      <c r="I9" s="62"/>
      <c r="J9" s="62"/>
      <c r="K9" s="62"/>
      <c r="L9" s="62"/>
      <c r="M9" s="62"/>
      <c r="N9" s="62"/>
      <c r="O9" s="62"/>
      <c r="P9" s="8" t="s">
        <v>17</v>
      </c>
      <c r="R9" s="28"/>
      <c r="S9" s="28"/>
      <c r="T9" s="28"/>
      <c r="U9" s="28"/>
      <c r="V9" s="28"/>
      <c r="W9" s="28"/>
      <c r="X9" s="28"/>
      <c r="Y9" s="28"/>
      <c r="Z9" s="28"/>
      <c r="AA9" s="28"/>
      <c r="AB9" s="28"/>
      <c r="AC9" s="28"/>
      <c r="AD9" s="28"/>
    </row>
    <row r="10" spans="1:35" ht="18.5" thickBot="1" x14ac:dyDescent="0.6"/>
    <row r="11" spans="1:35" ht="18.5" thickBot="1" x14ac:dyDescent="0.6">
      <c r="A11" s="37" t="s">
        <v>18</v>
      </c>
      <c r="B11" s="38"/>
      <c r="C11" s="38"/>
      <c r="D11" s="38"/>
      <c r="E11" s="38"/>
      <c r="F11" s="38"/>
      <c r="G11" s="38"/>
      <c r="H11" s="38"/>
      <c r="I11" s="38"/>
      <c r="J11" s="38"/>
      <c r="K11" s="38"/>
      <c r="L11" s="38"/>
      <c r="M11" s="38"/>
      <c r="N11" s="38"/>
      <c r="O11" s="38"/>
      <c r="P11" s="38"/>
      <c r="Q11" s="38"/>
      <c r="R11" s="38"/>
      <c r="S11" s="38"/>
      <c r="T11" s="38"/>
      <c r="U11" s="38"/>
      <c r="V11" s="38"/>
      <c r="W11" s="38"/>
      <c r="X11" s="38"/>
      <c r="Y11" s="38"/>
      <c r="Z11" s="38"/>
      <c r="AA11" s="38"/>
      <c r="AB11" s="38"/>
      <c r="AC11" s="38"/>
      <c r="AD11" s="38"/>
      <c r="AE11" s="38"/>
      <c r="AF11" s="39"/>
    </row>
    <row r="12" spans="1:35" x14ac:dyDescent="0.55000000000000004">
      <c r="A12" s="6" t="s">
        <v>19</v>
      </c>
      <c r="AG12" s="6" t="str">
        <f>IF((COUNTIF(A14:A18,"○")+COUNTIF(A31:A54,"○"))&gt;0,"複数選択不可","○")</f>
        <v>複数選択不可</v>
      </c>
      <c r="AH12" s="6" t="s">
        <v>20</v>
      </c>
    </row>
    <row r="14" spans="1:35" x14ac:dyDescent="0.55000000000000004">
      <c r="A14" s="10"/>
      <c r="B14" s="11" t="s">
        <v>21</v>
      </c>
      <c r="C14" s="6" t="s">
        <v>22</v>
      </c>
      <c r="R14" s="63" t="s">
        <v>23</v>
      </c>
      <c r="S14" s="63"/>
      <c r="T14" s="63"/>
      <c r="U14" s="63"/>
      <c r="V14" s="63"/>
      <c r="W14" s="63"/>
      <c r="X14" s="63"/>
      <c r="Y14" s="64"/>
      <c r="Z14" s="40"/>
      <c r="AA14" s="41"/>
      <c r="AB14" s="41"/>
      <c r="AC14" s="41"/>
      <c r="AD14" s="41"/>
      <c r="AE14" s="41"/>
      <c r="AF14" s="8" t="s">
        <v>17</v>
      </c>
    </row>
    <row r="15" spans="1:35" x14ac:dyDescent="0.55000000000000004">
      <c r="A15" s="10"/>
      <c r="B15" s="11" t="s">
        <v>24</v>
      </c>
      <c r="C15" s="6" t="s">
        <v>25</v>
      </c>
      <c r="AG15" s="6" t="s">
        <v>26</v>
      </c>
      <c r="AI15" s="6" t="s">
        <v>27</v>
      </c>
    </row>
    <row r="16" spans="1:35" x14ac:dyDescent="0.55000000000000004">
      <c r="A16" s="10"/>
      <c r="B16" s="11" t="s">
        <v>28</v>
      </c>
      <c r="C16" s="6" t="s">
        <v>29</v>
      </c>
      <c r="N16" s="6" t="s">
        <v>30</v>
      </c>
      <c r="Y16" s="12" t="s">
        <v>31</v>
      </c>
      <c r="Z16" s="35"/>
      <c r="AA16" s="36"/>
      <c r="AB16" s="36"/>
      <c r="AC16" s="36"/>
      <c r="AD16" s="36"/>
      <c r="AE16" s="36"/>
      <c r="AF16" s="8" t="s">
        <v>32</v>
      </c>
      <c r="AG16" s="6" t="s">
        <v>26</v>
      </c>
      <c r="AI16" s="6" t="s">
        <v>33</v>
      </c>
    </row>
    <row r="17" spans="1:35" x14ac:dyDescent="0.55000000000000004">
      <c r="A17" s="10"/>
      <c r="B17" s="11" t="s">
        <v>34</v>
      </c>
      <c r="C17" s="6" t="s">
        <v>35</v>
      </c>
      <c r="AG17" s="6" t="s">
        <v>26</v>
      </c>
      <c r="AI17" s="6" t="s">
        <v>36</v>
      </c>
    </row>
    <row r="18" spans="1:35" x14ac:dyDescent="0.55000000000000004">
      <c r="A18" s="10"/>
      <c r="B18" s="11" t="s">
        <v>37</v>
      </c>
      <c r="C18" s="6" t="s">
        <v>38</v>
      </c>
      <c r="AG18" s="6" t="s">
        <v>26</v>
      </c>
      <c r="AI18" s="6" t="s">
        <v>36</v>
      </c>
    </row>
    <row r="19" spans="1:35" ht="18.5" thickBot="1" x14ac:dyDescent="0.6"/>
    <row r="20" spans="1:35" ht="18.5" thickBot="1" x14ac:dyDescent="0.6">
      <c r="A20" s="37" t="s">
        <v>39</v>
      </c>
      <c r="B20" s="38"/>
      <c r="C20" s="38"/>
      <c r="D20" s="38"/>
      <c r="E20" s="38"/>
      <c r="F20" s="38"/>
      <c r="G20" s="38"/>
      <c r="H20" s="38"/>
      <c r="I20" s="38"/>
      <c r="J20" s="38"/>
      <c r="K20" s="38"/>
      <c r="L20" s="38"/>
      <c r="M20" s="38"/>
      <c r="N20" s="38"/>
      <c r="O20" s="38"/>
      <c r="P20" s="38"/>
      <c r="Q20" s="38"/>
      <c r="R20" s="38"/>
      <c r="S20" s="38"/>
      <c r="T20" s="38"/>
      <c r="U20" s="38"/>
      <c r="V20" s="38"/>
      <c r="W20" s="38"/>
      <c r="X20" s="38"/>
      <c r="Y20" s="38"/>
      <c r="Z20" s="38"/>
      <c r="AA20" s="38"/>
      <c r="AB20" s="38"/>
      <c r="AC20" s="38"/>
      <c r="AD20" s="38"/>
      <c r="AE20" s="38"/>
      <c r="AF20" s="39"/>
    </row>
    <row r="21" spans="1:35" x14ac:dyDescent="0.55000000000000004">
      <c r="A21" s="6" t="s">
        <v>40</v>
      </c>
    </row>
    <row r="23" spans="1:35" x14ac:dyDescent="0.55000000000000004">
      <c r="A23" s="6" t="s">
        <v>41</v>
      </c>
    </row>
    <row r="24" spans="1:35" x14ac:dyDescent="0.55000000000000004">
      <c r="B24" s="6" t="s">
        <v>42</v>
      </c>
      <c r="I24" s="40">
        <v>104525621</v>
      </c>
      <c r="J24" s="41"/>
      <c r="K24" s="41"/>
      <c r="L24" s="41"/>
      <c r="M24" s="41"/>
      <c r="N24" s="8" t="s">
        <v>17</v>
      </c>
      <c r="O24" s="6" t="s">
        <v>43</v>
      </c>
    </row>
    <row r="25" spans="1:35" x14ac:dyDescent="0.55000000000000004">
      <c r="B25" s="6" t="s">
        <v>44</v>
      </c>
      <c r="I25" s="40">
        <v>2564854112</v>
      </c>
      <c r="J25" s="41"/>
      <c r="K25" s="41"/>
      <c r="L25" s="41"/>
      <c r="M25" s="41"/>
      <c r="N25" s="8" t="s">
        <v>17</v>
      </c>
      <c r="O25" s="6" t="s">
        <v>45</v>
      </c>
    </row>
    <row r="26" spans="1:35" ht="18.5" thickBot="1" x14ac:dyDescent="0.6"/>
    <row r="27" spans="1:35" ht="18.5" thickBot="1" x14ac:dyDescent="0.6">
      <c r="B27" s="6" t="s">
        <v>46</v>
      </c>
      <c r="I27" s="68">
        <f>IF(I25="","",I24/I25)</f>
        <v>4.0753047321858749E-2</v>
      </c>
      <c r="J27" s="69"/>
      <c r="K27" s="69"/>
      <c r="L27" s="69"/>
      <c r="M27" s="69"/>
      <c r="N27" s="70"/>
      <c r="O27" s="6" t="s">
        <v>47</v>
      </c>
    </row>
    <row r="28" spans="1:35" x14ac:dyDescent="0.55000000000000004">
      <c r="I28" s="14" t="s">
        <v>101</v>
      </c>
    </row>
    <row r="29" spans="1:35" x14ac:dyDescent="0.55000000000000004">
      <c r="I29" s="6" t="s">
        <v>48</v>
      </c>
    </row>
    <row r="31" spans="1:35" x14ac:dyDescent="0.55000000000000004">
      <c r="A31" s="10" t="s">
        <v>96</v>
      </c>
      <c r="B31" s="6" t="s">
        <v>49</v>
      </c>
      <c r="AG31" s="6" t="s">
        <v>26</v>
      </c>
    </row>
    <row r="32" spans="1:35" ht="18.5" thickBot="1" x14ac:dyDescent="0.6">
      <c r="AG32" s="6" t="s">
        <v>36</v>
      </c>
    </row>
    <row r="33" spans="1:33" ht="18.5" thickBot="1" x14ac:dyDescent="0.6">
      <c r="C33" s="6" t="s">
        <v>50</v>
      </c>
      <c r="I33" s="6" t="s">
        <v>51</v>
      </c>
      <c r="AA33" s="22" t="str">
        <f>IF(A31="○",ROUNDDOWN(F9*10/110,0),"")</f>
        <v/>
      </c>
      <c r="AB33" s="23"/>
      <c r="AC33" s="23"/>
      <c r="AD33" s="23"/>
      <c r="AE33" s="23"/>
      <c r="AF33" s="24"/>
      <c r="AG33" s="6" t="s">
        <v>52</v>
      </c>
    </row>
    <row r="36" spans="1:33" x14ac:dyDescent="0.55000000000000004">
      <c r="A36" s="10" t="s">
        <v>95</v>
      </c>
      <c r="B36" s="6" t="s">
        <v>53</v>
      </c>
      <c r="AG36" s="6" t="s">
        <v>26</v>
      </c>
    </row>
    <row r="37" spans="1:33" x14ac:dyDescent="0.55000000000000004">
      <c r="C37" s="6" t="s">
        <v>54</v>
      </c>
      <c r="AG37" s="6" t="s">
        <v>36</v>
      </c>
    </row>
    <row r="38" spans="1:33" x14ac:dyDescent="0.55000000000000004">
      <c r="C38" s="33" t="s">
        <v>55</v>
      </c>
      <c r="D38" s="33"/>
      <c r="E38" s="33"/>
      <c r="F38" s="33"/>
      <c r="G38" s="33"/>
      <c r="H38" s="33"/>
      <c r="I38" s="34" t="s">
        <v>56</v>
      </c>
      <c r="J38" s="33"/>
      <c r="K38" s="33"/>
      <c r="L38" s="34" t="s">
        <v>57</v>
      </c>
      <c r="M38" s="33"/>
      <c r="N38" s="33"/>
      <c r="O38" s="34" t="s">
        <v>58</v>
      </c>
      <c r="P38" s="33"/>
      <c r="Q38" s="33"/>
      <c r="R38" s="34" t="s">
        <v>59</v>
      </c>
      <c r="S38" s="33"/>
      <c r="T38" s="33"/>
      <c r="AG38" s="6" t="s">
        <v>52</v>
      </c>
    </row>
    <row r="39" spans="1:33" x14ac:dyDescent="0.55000000000000004">
      <c r="C39" s="33"/>
      <c r="D39" s="33"/>
      <c r="E39" s="33"/>
      <c r="F39" s="33"/>
      <c r="G39" s="33"/>
      <c r="H39" s="33"/>
      <c r="I39" s="33"/>
      <c r="J39" s="33"/>
      <c r="K39" s="33"/>
      <c r="L39" s="33"/>
      <c r="M39" s="33"/>
      <c r="N39" s="33"/>
      <c r="O39" s="33"/>
      <c r="P39" s="33"/>
      <c r="Q39" s="33"/>
      <c r="R39" s="33"/>
      <c r="S39" s="33"/>
      <c r="T39" s="33"/>
    </row>
    <row r="40" spans="1:33" x14ac:dyDescent="0.55000000000000004">
      <c r="C40" s="76" t="s">
        <v>97</v>
      </c>
      <c r="D40" s="77"/>
      <c r="E40" s="77"/>
      <c r="F40" s="77"/>
      <c r="G40" s="77"/>
      <c r="H40" s="78"/>
      <c r="I40" s="40">
        <v>610000</v>
      </c>
      <c r="J40" s="41"/>
      <c r="K40" s="57"/>
      <c r="L40" s="40"/>
      <c r="M40" s="41"/>
      <c r="N40" s="57"/>
      <c r="O40" s="40"/>
      <c r="P40" s="41"/>
      <c r="Q40" s="57"/>
      <c r="R40" s="58">
        <f t="shared" ref="R40:R46" si="0">SUM(I40:Q40)</f>
        <v>610000</v>
      </c>
      <c r="S40" s="58"/>
      <c r="T40" s="58"/>
    </row>
    <row r="41" spans="1:33" x14ac:dyDescent="0.55000000000000004">
      <c r="C41" s="76" t="s">
        <v>98</v>
      </c>
      <c r="D41" s="77"/>
      <c r="E41" s="77"/>
      <c r="F41" s="77"/>
      <c r="G41" s="77"/>
      <c r="H41" s="78"/>
      <c r="I41" s="40">
        <v>820000</v>
      </c>
      <c r="J41" s="41"/>
      <c r="K41" s="57"/>
      <c r="L41" s="40"/>
      <c r="M41" s="41"/>
      <c r="N41" s="57"/>
      <c r="O41" s="40"/>
      <c r="P41" s="41"/>
      <c r="Q41" s="57"/>
      <c r="R41" s="58">
        <f t="shared" si="0"/>
        <v>820000</v>
      </c>
      <c r="S41" s="58"/>
      <c r="T41" s="58"/>
    </row>
    <row r="42" spans="1:33" x14ac:dyDescent="0.55000000000000004">
      <c r="C42" s="76"/>
      <c r="D42" s="77"/>
      <c r="E42" s="77"/>
      <c r="F42" s="77"/>
      <c r="G42" s="77"/>
      <c r="H42" s="78"/>
      <c r="I42" s="40"/>
      <c r="J42" s="41"/>
      <c r="K42" s="57"/>
      <c r="L42" s="40"/>
      <c r="M42" s="41"/>
      <c r="N42" s="57"/>
      <c r="O42" s="40"/>
      <c r="P42" s="41"/>
      <c r="Q42" s="57"/>
      <c r="R42" s="58">
        <f t="shared" si="0"/>
        <v>0</v>
      </c>
      <c r="S42" s="58"/>
      <c r="T42" s="58"/>
    </row>
    <row r="43" spans="1:33" x14ac:dyDescent="0.55000000000000004">
      <c r="C43" s="76"/>
      <c r="D43" s="77"/>
      <c r="E43" s="77"/>
      <c r="F43" s="77"/>
      <c r="G43" s="77"/>
      <c r="H43" s="78"/>
      <c r="I43" s="40"/>
      <c r="J43" s="41"/>
      <c r="K43" s="57"/>
      <c r="L43" s="40"/>
      <c r="M43" s="41"/>
      <c r="N43" s="57"/>
      <c r="O43" s="40"/>
      <c r="P43" s="41"/>
      <c r="Q43" s="57"/>
      <c r="R43" s="58">
        <f t="shared" si="0"/>
        <v>0</v>
      </c>
      <c r="S43" s="58"/>
      <c r="T43" s="58"/>
    </row>
    <row r="44" spans="1:33" x14ac:dyDescent="0.55000000000000004">
      <c r="C44" s="76"/>
      <c r="D44" s="77"/>
      <c r="E44" s="77"/>
      <c r="F44" s="77"/>
      <c r="G44" s="77"/>
      <c r="H44" s="78"/>
      <c r="I44" s="40"/>
      <c r="J44" s="41"/>
      <c r="K44" s="57"/>
      <c r="L44" s="40"/>
      <c r="M44" s="41"/>
      <c r="N44" s="57"/>
      <c r="O44" s="40"/>
      <c r="P44" s="41"/>
      <c r="Q44" s="57"/>
      <c r="R44" s="58">
        <f t="shared" si="0"/>
        <v>0</v>
      </c>
      <c r="S44" s="58"/>
      <c r="T44" s="58"/>
    </row>
    <row r="45" spans="1:33" x14ac:dyDescent="0.55000000000000004">
      <c r="C45" s="76"/>
      <c r="D45" s="77"/>
      <c r="E45" s="77"/>
      <c r="F45" s="77"/>
      <c r="G45" s="77"/>
      <c r="H45" s="78"/>
      <c r="I45" s="40"/>
      <c r="J45" s="41"/>
      <c r="K45" s="57"/>
      <c r="L45" s="40"/>
      <c r="M45" s="41"/>
      <c r="N45" s="57"/>
      <c r="O45" s="40"/>
      <c r="P45" s="41"/>
      <c r="Q45" s="57"/>
      <c r="R45" s="58">
        <f t="shared" si="0"/>
        <v>0</v>
      </c>
      <c r="S45" s="58"/>
      <c r="T45" s="58"/>
    </row>
    <row r="46" spans="1:33" x14ac:dyDescent="0.55000000000000004">
      <c r="C46" s="76"/>
      <c r="D46" s="77"/>
      <c r="E46" s="77"/>
      <c r="F46" s="77"/>
      <c r="G46" s="77"/>
      <c r="H46" s="78"/>
      <c r="I46" s="40"/>
      <c r="J46" s="41"/>
      <c r="K46" s="57"/>
      <c r="L46" s="40"/>
      <c r="M46" s="41"/>
      <c r="N46" s="57"/>
      <c r="O46" s="40"/>
      <c r="P46" s="41"/>
      <c r="Q46" s="57"/>
      <c r="R46" s="58">
        <f t="shared" si="0"/>
        <v>0</v>
      </c>
      <c r="S46" s="58"/>
      <c r="T46" s="58"/>
    </row>
    <row r="47" spans="1:33" x14ac:dyDescent="0.55000000000000004">
      <c r="C47" s="43" t="s">
        <v>59</v>
      </c>
      <c r="D47" s="44"/>
      <c r="E47" s="44"/>
      <c r="F47" s="44"/>
      <c r="G47" s="44"/>
      <c r="H47" s="45"/>
      <c r="I47" s="58">
        <f>SUM(I40:K46)</f>
        <v>1430000</v>
      </c>
      <c r="J47" s="58"/>
      <c r="K47" s="58"/>
      <c r="L47" s="58">
        <f t="shared" ref="L47" si="1">SUM(L40:N46)</f>
        <v>0</v>
      </c>
      <c r="M47" s="58"/>
      <c r="N47" s="58"/>
      <c r="O47" s="58">
        <f t="shared" ref="O47" si="2">SUM(O40:Q46)</f>
        <v>0</v>
      </c>
      <c r="P47" s="58"/>
      <c r="Q47" s="58"/>
      <c r="R47" s="58">
        <f t="shared" ref="R47" si="3">SUM(R40:T46)</f>
        <v>1430000</v>
      </c>
      <c r="S47" s="58"/>
      <c r="T47" s="58"/>
    </row>
    <row r="48" spans="1:33" x14ac:dyDescent="0.55000000000000004">
      <c r="I48" s="42" t="s">
        <v>60</v>
      </c>
      <c r="J48" s="42"/>
      <c r="K48" s="42"/>
      <c r="L48" s="42" t="s">
        <v>61</v>
      </c>
      <c r="M48" s="42"/>
      <c r="N48" s="42"/>
      <c r="O48" s="42"/>
      <c r="P48" s="42"/>
      <c r="Q48" s="42"/>
      <c r="R48" s="42" t="s">
        <v>62</v>
      </c>
      <c r="S48" s="42"/>
      <c r="T48" s="42"/>
    </row>
    <row r="49" spans="1:33" x14ac:dyDescent="0.55000000000000004">
      <c r="I49" s="11"/>
      <c r="J49" s="11"/>
      <c r="K49" s="11"/>
      <c r="L49" s="11"/>
      <c r="M49" s="11"/>
      <c r="N49" s="11"/>
      <c r="O49" s="11"/>
      <c r="P49" s="11"/>
      <c r="Q49" s="11"/>
      <c r="R49" s="11"/>
      <c r="S49" s="11"/>
      <c r="T49" s="11"/>
    </row>
    <row r="50" spans="1:33" ht="18.5" thickBot="1" x14ac:dyDescent="0.6">
      <c r="C50" s="6" t="s">
        <v>50</v>
      </c>
      <c r="I50" s="6" t="s">
        <v>63</v>
      </c>
    </row>
    <row r="51" spans="1:33" ht="18.5" thickBot="1" x14ac:dyDescent="0.6">
      <c r="I51" s="6" t="s">
        <v>64</v>
      </c>
      <c r="AA51" s="22">
        <f>IFERROR(ROUNDDOWN(F9*10/110*I27*I47/R47,0)+ROUNDDOWN(F9*8/108*I27*L47/R47,0),"")</f>
        <v>5297</v>
      </c>
      <c r="AB51" s="23"/>
      <c r="AC51" s="23"/>
      <c r="AD51" s="23"/>
      <c r="AE51" s="23"/>
      <c r="AF51" s="24"/>
    </row>
    <row r="54" spans="1:33" x14ac:dyDescent="0.55000000000000004">
      <c r="A54" s="10" t="s">
        <v>96</v>
      </c>
      <c r="B54" s="6" t="s">
        <v>65</v>
      </c>
      <c r="AG54" s="6" t="s">
        <v>26</v>
      </c>
    </row>
    <row r="55" spans="1:33" x14ac:dyDescent="0.55000000000000004">
      <c r="C55" s="6" t="s">
        <v>54</v>
      </c>
      <c r="AG55" s="6" t="s">
        <v>36</v>
      </c>
    </row>
    <row r="56" spans="1:33" x14ac:dyDescent="0.55000000000000004">
      <c r="C56" s="49" t="s">
        <v>55</v>
      </c>
      <c r="D56" s="42"/>
      <c r="E56" s="42"/>
      <c r="F56" s="42"/>
      <c r="G56" s="42"/>
      <c r="H56" s="50"/>
      <c r="I56" s="33" t="s">
        <v>66</v>
      </c>
      <c r="J56" s="33"/>
      <c r="K56" s="33"/>
      <c r="L56" s="33"/>
      <c r="M56" s="33"/>
      <c r="N56" s="33"/>
      <c r="O56" s="33"/>
      <c r="P56" s="33"/>
      <c r="Q56" s="33"/>
      <c r="R56" s="33" t="s">
        <v>67</v>
      </c>
      <c r="S56" s="33"/>
      <c r="T56" s="33"/>
      <c r="U56" s="33"/>
      <c r="V56" s="33"/>
      <c r="W56" s="33"/>
      <c r="X56" s="33"/>
      <c r="Y56" s="33"/>
      <c r="Z56" s="33"/>
      <c r="AA56" s="34" t="s">
        <v>58</v>
      </c>
      <c r="AB56" s="33"/>
      <c r="AC56" s="33"/>
      <c r="AD56" s="33" t="s">
        <v>59</v>
      </c>
      <c r="AE56" s="33"/>
      <c r="AF56" s="33"/>
      <c r="AG56" s="6" t="s">
        <v>52</v>
      </c>
    </row>
    <row r="57" spans="1:33" x14ac:dyDescent="0.55000000000000004">
      <c r="C57" s="51"/>
      <c r="D57" s="52"/>
      <c r="E57" s="52"/>
      <c r="F57" s="52"/>
      <c r="G57" s="52"/>
      <c r="H57" s="53"/>
      <c r="I57" s="34" t="s">
        <v>68</v>
      </c>
      <c r="J57" s="33"/>
      <c r="K57" s="33"/>
      <c r="L57" s="34" t="s">
        <v>69</v>
      </c>
      <c r="M57" s="33"/>
      <c r="N57" s="33"/>
      <c r="O57" s="34" t="s">
        <v>70</v>
      </c>
      <c r="P57" s="33"/>
      <c r="Q57" s="33"/>
      <c r="R57" s="34" t="s">
        <v>68</v>
      </c>
      <c r="S57" s="33"/>
      <c r="T57" s="33"/>
      <c r="U57" s="34" t="s">
        <v>69</v>
      </c>
      <c r="V57" s="33"/>
      <c r="W57" s="33"/>
      <c r="X57" s="34" t="s">
        <v>70</v>
      </c>
      <c r="Y57" s="33"/>
      <c r="Z57" s="33"/>
      <c r="AA57" s="33"/>
      <c r="AB57" s="33"/>
      <c r="AC57" s="33"/>
      <c r="AD57" s="33"/>
      <c r="AE57" s="33"/>
      <c r="AF57" s="33"/>
    </row>
    <row r="58" spans="1:33" x14ac:dyDescent="0.55000000000000004">
      <c r="C58" s="54"/>
      <c r="D58" s="55"/>
      <c r="E58" s="55"/>
      <c r="F58" s="55"/>
      <c r="G58" s="55"/>
      <c r="H58" s="56"/>
      <c r="I58" s="33"/>
      <c r="J58" s="33"/>
      <c r="K58" s="33"/>
      <c r="L58" s="33"/>
      <c r="M58" s="33"/>
      <c r="N58" s="33"/>
      <c r="O58" s="33"/>
      <c r="P58" s="33"/>
      <c r="Q58" s="33"/>
      <c r="R58" s="33"/>
      <c r="S58" s="33"/>
      <c r="T58" s="33"/>
      <c r="U58" s="33"/>
      <c r="V58" s="33"/>
      <c r="W58" s="33"/>
      <c r="X58" s="33"/>
      <c r="Y58" s="33"/>
      <c r="Z58" s="33"/>
      <c r="AA58" s="33"/>
      <c r="AB58" s="33"/>
      <c r="AC58" s="33"/>
      <c r="AD58" s="33"/>
      <c r="AE58" s="33"/>
      <c r="AF58" s="33"/>
    </row>
    <row r="59" spans="1:33" ht="18.75" customHeight="1" x14ac:dyDescent="0.55000000000000004">
      <c r="C59" s="76"/>
      <c r="D59" s="77"/>
      <c r="E59" s="77"/>
      <c r="F59" s="77"/>
      <c r="G59" s="77"/>
      <c r="H59" s="78"/>
      <c r="I59" s="40"/>
      <c r="J59" s="41"/>
      <c r="K59" s="57"/>
      <c r="L59" s="32"/>
      <c r="M59" s="32"/>
      <c r="N59" s="32"/>
      <c r="O59" s="40"/>
      <c r="P59" s="41"/>
      <c r="Q59" s="57"/>
      <c r="R59" s="32"/>
      <c r="S59" s="32"/>
      <c r="T59" s="32"/>
      <c r="U59" s="32"/>
      <c r="V59" s="32"/>
      <c r="W59" s="32"/>
      <c r="X59" s="32"/>
      <c r="Y59" s="32"/>
      <c r="Z59" s="32"/>
      <c r="AA59" s="32"/>
      <c r="AB59" s="32"/>
      <c r="AC59" s="32"/>
      <c r="AD59" s="29">
        <f>SUM(I59:AC59)</f>
        <v>0</v>
      </c>
      <c r="AE59" s="30"/>
      <c r="AF59" s="31"/>
    </row>
    <row r="60" spans="1:33" x14ac:dyDescent="0.55000000000000004">
      <c r="C60" s="76"/>
      <c r="D60" s="77"/>
      <c r="E60" s="77"/>
      <c r="F60" s="77"/>
      <c r="G60" s="77"/>
      <c r="H60" s="78"/>
      <c r="I60" s="40"/>
      <c r="J60" s="41"/>
      <c r="K60" s="57"/>
      <c r="L60" s="32"/>
      <c r="M60" s="32"/>
      <c r="N60" s="32"/>
      <c r="O60" s="40"/>
      <c r="P60" s="41"/>
      <c r="Q60" s="57"/>
      <c r="R60" s="32"/>
      <c r="S60" s="32"/>
      <c r="T60" s="32"/>
      <c r="U60" s="32"/>
      <c r="V60" s="32"/>
      <c r="W60" s="32"/>
      <c r="X60" s="32"/>
      <c r="Y60" s="32"/>
      <c r="Z60" s="32"/>
      <c r="AA60" s="32"/>
      <c r="AB60" s="32"/>
      <c r="AC60" s="32"/>
      <c r="AD60" s="29">
        <f t="shared" ref="AD60:AD65" si="4">SUM(I60:AC60)</f>
        <v>0</v>
      </c>
      <c r="AE60" s="30"/>
      <c r="AF60" s="31"/>
    </row>
    <row r="61" spans="1:33" x14ac:dyDescent="0.55000000000000004">
      <c r="C61" s="46"/>
      <c r="D61" s="47"/>
      <c r="E61" s="47"/>
      <c r="F61" s="47"/>
      <c r="G61" s="47"/>
      <c r="H61" s="48"/>
      <c r="I61" s="32"/>
      <c r="J61" s="32"/>
      <c r="K61" s="32"/>
      <c r="L61" s="32"/>
      <c r="M61" s="32"/>
      <c r="N61" s="32"/>
      <c r="O61" s="32"/>
      <c r="P61" s="32"/>
      <c r="Q61" s="32"/>
      <c r="R61" s="32"/>
      <c r="S61" s="32"/>
      <c r="T61" s="32"/>
      <c r="U61" s="32"/>
      <c r="V61" s="32"/>
      <c r="W61" s="32"/>
      <c r="X61" s="32"/>
      <c r="Y61" s="32"/>
      <c r="Z61" s="32"/>
      <c r="AA61" s="32"/>
      <c r="AB61" s="32"/>
      <c r="AC61" s="32"/>
      <c r="AD61" s="29">
        <f t="shared" si="4"/>
        <v>0</v>
      </c>
      <c r="AE61" s="30"/>
      <c r="AF61" s="31"/>
    </row>
    <row r="62" spans="1:33" x14ac:dyDescent="0.55000000000000004">
      <c r="C62" s="46"/>
      <c r="D62" s="47"/>
      <c r="E62" s="47"/>
      <c r="F62" s="47"/>
      <c r="G62" s="47"/>
      <c r="H62" s="48"/>
      <c r="I62" s="32"/>
      <c r="J62" s="32"/>
      <c r="K62" s="32"/>
      <c r="L62" s="32"/>
      <c r="M62" s="32"/>
      <c r="N62" s="32"/>
      <c r="O62" s="32"/>
      <c r="P62" s="32"/>
      <c r="Q62" s="32"/>
      <c r="R62" s="32"/>
      <c r="S62" s="32"/>
      <c r="T62" s="32"/>
      <c r="U62" s="32"/>
      <c r="V62" s="32"/>
      <c r="W62" s="32"/>
      <c r="X62" s="32"/>
      <c r="Y62" s="32"/>
      <c r="Z62" s="32"/>
      <c r="AA62" s="32"/>
      <c r="AB62" s="32"/>
      <c r="AC62" s="32"/>
      <c r="AD62" s="29">
        <f t="shared" si="4"/>
        <v>0</v>
      </c>
      <c r="AE62" s="30"/>
      <c r="AF62" s="31"/>
    </row>
    <row r="63" spans="1:33" x14ac:dyDescent="0.55000000000000004">
      <c r="C63" s="46"/>
      <c r="D63" s="47"/>
      <c r="E63" s="47"/>
      <c r="F63" s="47"/>
      <c r="G63" s="47"/>
      <c r="H63" s="48"/>
      <c r="I63" s="32"/>
      <c r="J63" s="32"/>
      <c r="K63" s="32"/>
      <c r="L63" s="32"/>
      <c r="M63" s="32"/>
      <c r="N63" s="32"/>
      <c r="O63" s="32"/>
      <c r="P63" s="32"/>
      <c r="Q63" s="32"/>
      <c r="R63" s="32"/>
      <c r="S63" s="32"/>
      <c r="T63" s="32"/>
      <c r="U63" s="32"/>
      <c r="V63" s="32"/>
      <c r="W63" s="32"/>
      <c r="X63" s="32"/>
      <c r="Y63" s="32"/>
      <c r="Z63" s="32"/>
      <c r="AA63" s="32"/>
      <c r="AB63" s="32"/>
      <c r="AC63" s="32"/>
      <c r="AD63" s="29">
        <f t="shared" si="4"/>
        <v>0</v>
      </c>
      <c r="AE63" s="30"/>
      <c r="AF63" s="31"/>
    </row>
    <row r="64" spans="1:33" x14ac:dyDescent="0.55000000000000004">
      <c r="C64" s="46"/>
      <c r="D64" s="47"/>
      <c r="E64" s="47"/>
      <c r="F64" s="47"/>
      <c r="G64" s="47"/>
      <c r="H64" s="48"/>
      <c r="I64" s="32"/>
      <c r="J64" s="32"/>
      <c r="K64" s="32"/>
      <c r="L64" s="32"/>
      <c r="M64" s="32"/>
      <c r="N64" s="32"/>
      <c r="O64" s="32"/>
      <c r="P64" s="32"/>
      <c r="Q64" s="32"/>
      <c r="R64" s="32"/>
      <c r="S64" s="32"/>
      <c r="T64" s="32"/>
      <c r="U64" s="32"/>
      <c r="V64" s="32"/>
      <c r="W64" s="32"/>
      <c r="X64" s="32"/>
      <c r="Y64" s="32"/>
      <c r="Z64" s="32"/>
      <c r="AA64" s="32"/>
      <c r="AB64" s="32"/>
      <c r="AC64" s="32"/>
      <c r="AD64" s="29">
        <f t="shared" si="4"/>
        <v>0</v>
      </c>
      <c r="AE64" s="30"/>
      <c r="AF64" s="31"/>
    </row>
    <row r="65" spans="3:32" x14ac:dyDescent="0.55000000000000004">
      <c r="C65" s="46"/>
      <c r="D65" s="47"/>
      <c r="E65" s="47"/>
      <c r="F65" s="47"/>
      <c r="G65" s="47"/>
      <c r="H65" s="48"/>
      <c r="I65" s="32"/>
      <c r="J65" s="32"/>
      <c r="K65" s="32"/>
      <c r="L65" s="32"/>
      <c r="M65" s="32"/>
      <c r="N65" s="32"/>
      <c r="O65" s="32"/>
      <c r="P65" s="32"/>
      <c r="Q65" s="32"/>
      <c r="R65" s="32"/>
      <c r="S65" s="32"/>
      <c r="T65" s="32"/>
      <c r="U65" s="32"/>
      <c r="V65" s="32"/>
      <c r="W65" s="32"/>
      <c r="X65" s="32"/>
      <c r="Y65" s="32"/>
      <c r="Z65" s="32"/>
      <c r="AA65" s="32"/>
      <c r="AB65" s="32"/>
      <c r="AC65" s="32"/>
      <c r="AD65" s="29">
        <f t="shared" si="4"/>
        <v>0</v>
      </c>
      <c r="AE65" s="30"/>
      <c r="AF65" s="31"/>
    </row>
    <row r="66" spans="3:32" x14ac:dyDescent="0.55000000000000004">
      <c r="C66" s="43" t="s">
        <v>59</v>
      </c>
      <c r="D66" s="44"/>
      <c r="E66" s="44"/>
      <c r="F66" s="44"/>
      <c r="G66" s="44"/>
      <c r="H66" s="45"/>
      <c r="I66" s="29">
        <f>SUM(I59:K65)</f>
        <v>0</v>
      </c>
      <c r="J66" s="30"/>
      <c r="K66" s="31"/>
      <c r="L66" s="29">
        <f t="shared" ref="L66" si="5">SUM(L59:N65)</f>
        <v>0</v>
      </c>
      <c r="M66" s="30"/>
      <c r="N66" s="31"/>
      <c r="O66" s="29">
        <f t="shared" ref="O66" si="6">SUM(O59:Q65)</f>
        <v>0</v>
      </c>
      <c r="P66" s="30"/>
      <c r="Q66" s="31"/>
      <c r="R66" s="29">
        <f t="shared" ref="R66" si="7">SUM(R59:T65)</f>
        <v>0</v>
      </c>
      <c r="S66" s="30"/>
      <c r="T66" s="31"/>
      <c r="U66" s="29">
        <f t="shared" ref="U66" si="8">SUM(U59:W65)</f>
        <v>0</v>
      </c>
      <c r="V66" s="30"/>
      <c r="W66" s="31"/>
      <c r="X66" s="29">
        <f t="shared" ref="X66" si="9">SUM(X59:Z65)</f>
        <v>0</v>
      </c>
      <c r="Y66" s="30"/>
      <c r="Z66" s="31"/>
      <c r="AA66" s="29">
        <f t="shared" ref="AA66" si="10">SUM(AA59:AC65)</f>
        <v>0</v>
      </c>
      <c r="AB66" s="30"/>
      <c r="AC66" s="31"/>
      <c r="AD66" s="29">
        <f t="shared" ref="AD66" si="11">SUM(AD59:AF65)</f>
        <v>0</v>
      </c>
      <c r="AE66" s="30"/>
      <c r="AF66" s="31"/>
    </row>
    <row r="67" spans="3:32" x14ac:dyDescent="0.55000000000000004">
      <c r="I67" s="42" t="s">
        <v>71</v>
      </c>
      <c r="J67" s="42"/>
      <c r="K67" s="42"/>
      <c r="L67" s="42" t="s">
        <v>72</v>
      </c>
      <c r="M67" s="42"/>
      <c r="N67" s="42"/>
      <c r="R67" s="42" t="s">
        <v>73</v>
      </c>
      <c r="S67" s="42"/>
      <c r="T67" s="42"/>
      <c r="U67" s="42" t="s">
        <v>74</v>
      </c>
      <c r="V67" s="42"/>
      <c r="W67" s="42"/>
      <c r="AD67" s="42" t="s">
        <v>75</v>
      </c>
      <c r="AE67" s="42"/>
      <c r="AF67" s="42"/>
    </row>
    <row r="69" spans="3:32" x14ac:dyDescent="0.55000000000000004">
      <c r="C69" s="6" t="s">
        <v>50</v>
      </c>
      <c r="I69" s="6" t="s">
        <v>76</v>
      </c>
    </row>
    <row r="70" spans="3:32" ht="18.5" thickBot="1" x14ac:dyDescent="0.6">
      <c r="I70" s="6" t="s">
        <v>77</v>
      </c>
    </row>
    <row r="71" spans="3:32" ht="18.5" thickBot="1" x14ac:dyDescent="0.6">
      <c r="AA71" s="22" t="str">
        <f>IFERROR((ROUNDDOWN(F9*10/110*I66/AD66,0)+ROUNDDOWN(F9*10/110*I27*L66/AD66,0))+(ROUNDDOWN(F9*8/108*R66/AD66,0)+ROUNDDOWN(F9*8/108*I27*U66/AD66,0)),"")</f>
        <v/>
      </c>
      <c r="AB71" s="23"/>
      <c r="AC71" s="23"/>
      <c r="AD71" s="23"/>
      <c r="AE71" s="23"/>
      <c r="AF71" s="24"/>
    </row>
  </sheetData>
  <mergeCells count="175">
    <mergeCell ref="A5:E5"/>
    <mergeCell ref="F5:P5"/>
    <mergeCell ref="R5:V5"/>
    <mergeCell ref="W5:AD5"/>
    <mergeCell ref="A6:E6"/>
    <mergeCell ref="F6:P6"/>
    <mergeCell ref="R6:V6"/>
    <mergeCell ref="W6:AD6"/>
    <mergeCell ref="A1:AF1"/>
    <mergeCell ref="A2:AF2"/>
    <mergeCell ref="A4:E4"/>
    <mergeCell ref="F4:G4"/>
    <mergeCell ref="H4:I4"/>
    <mergeCell ref="K4:L4"/>
    <mergeCell ref="N4:O4"/>
    <mergeCell ref="W7:AD7"/>
    <mergeCell ref="A8:E8"/>
    <mergeCell ref="G8:O8"/>
    <mergeCell ref="R8:AD9"/>
    <mergeCell ref="A9:E9"/>
    <mergeCell ref="F9:O9"/>
    <mergeCell ref="A7:E7"/>
    <mergeCell ref="F7:G7"/>
    <mergeCell ref="H7:I7"/>
    <mergeCell ref="K7:L7"/>
    <mergeCell ref="N7:O7"/>
    <mergeCell ref="R7:V7"/>
    <mergeCell ref="I25:M25"/>
    <mergeCell ref="I27:N27"/>
    <mergeCell ref="AA33:AF33"/>
    <mergeCell ref="C38:H39"/>
    <mergeCell ref="I38:K39"/>
    <mergeCell ref="L38:N39"/>
    <mergeCell ref="O38:Q39"/>
    <mergeCell ref="R38:T39"/>
    <mergeCell ref="A11:AF11"/>
    <mergeCell ref="R14:Y14"/>
    <mergeCell ref="Z14:AE14"/>
    <mergeCell ref="Z16:AE16"/>
    <mergeCell ref="A20:AF20"/>
    <mergeCell ref="I24:M24"/>
    <mergeCell ref="C40:H40"/>
    <mergeCell ref="I40:K40"/>
    <mergeCell ref="L40:N40"/>
    <mergeCell ref="O40:Q40"/>
    <mergeCell ref="R40:T40"/>
    <mergeCell ref="C41:H41"/>
    <mergeCell ref="I41:K41"/>
    <mergeCell ref="L41:N41"/>
    <mergeCell ref="O41:Q41"/>
    <mergeCell ref="R41:T41"/>
    <mergeCell ref="C42:H42"/>
    <mergeCell ref="I42:K42"/>
    <mergeCell ref="L42:N42"/>
    <mergeCell ref="O42:Q42"/>
    <mergeCell ref="R42:T42"/>
    <mergeCell ref="C43:H43"/>
    <mergeCell ref="I43:K43"/>
    <mergeCell ref="L43:N43"/>
    <mergeCell ref="O43:Q43"/>
    <mergeCell ref="R43:T43"/>
    <mergeCell ref="C44:H44"/>
    <mergeCell ref="I44:K44"/>
    <mergeCell ref="L44:N44"/>
    <mergeCell ref="O44:Q44"/>
    <mergeCell ref="R44:T44"/>
    <mergeCell ref="C45:H45"/>
    <mergeCell ref="I45:K45"/>
    <mergeCell ref="L45:N45"/>
    <mergeCell ref="O45:Q45"/>
    <mergeCell ref="R45:T45"/>
    <mergeCell ref="AA56:AC58"/>
    <mergeCell ref="AD56:AF58"/>
    <mergeCell ref="C46:H46"/>
    <mergeCell ref="I46:K46"/>
    <mergeCell ref="L46:N46"/>
    <mergeCell ref="O46:Q46"/>
    <mergeCell ref="R46:T46"/>
    <mergeCell ref="C47:H47"/>
    <mergeCell ref="I47:K47"/>
    <mergeCell ref="L47:N47"/>
    <mergeCell ref="O47:Q47"/>
    <mergeCell ref="R47:T47"/>
    <mergeCell ref="I57:K58"/>
    <mergeCell ref="L57:N58"/>
    <mergeCell ref="O57:Q58"/>
    <mergeCell ref="R57:T58"/>
    <mergeCell ref="U57:W58"/>
    <mergeCell ref="X57:Z58"/>
    <mergeCell ref="I48:K48"/>
    <mergeCell ref="L48:N48"/>
    <mergeCell ref="O48:Q48"/>
    <mergeCell ref="R48:T48"/>
    <mergeCell ref="AA51:AF51"/>
    <mergeCell ref="C56:H58"/>
    <mergeCell ref="AA59:AC59"/>
    <mergeCell ref="AD59:AF59"/>
    <mergeCell ref="C60:H60"/>
    <mergeCell ref="I60:K60"/>
    <mergeCell ref="L60:N60"/>
    <mergeCell ref="O60:Q60"/>
    <mergeCell ref="R60:T60"/>
    <mergeCell ref="U60:W60"/>
    <mergeCell ref="X60:Z60"/>
    <mergeCell ref="C59:H59"/>
    <mergeCell ref="I59:K59"/>
    <mergeCell ref="L59:N59"/>
    <mergeCell ref="O59:Q59"/>
    <mergeCell ref="R59:T59"/>
    <mergeCell ref="U59:W59"/>
    <mergeCell ref="AA60:AC60"/>
    <mergeCell ref="AD60:AF60"/>
    <mergeCell ref="I56:Q56"/>
    <mergeCell ref="R56:Z56"/>
    <mergeCell ref="C61:H61"/>
    <mergeCell ref="I61:K61"/>
    <mergeCell ref="L61:N61"/>
    <mergeCell ref="O61:Q61"/>
    <mergeCell ref="R61:T61"/>
    <mergeCell ref="U61:W61"/>
    <mergeCell ref="X61:Z61"/>
    <mergeCell ref="X59:Z59"/>
    <mergeCell ref="AA61:AC61"/>
    <mergeCell ref="AD61:AF61"/>
    <mergeCell ref="C62:H62"/>
    <mergeCell ref="I62:K62"/>
    <mergeCell ref="L62:N62"/>
    <mergeCell ref="O62:Q62"/>
    <mergeCell ref="R62:T62"/>
    <mergeCell ref="U62:W62"/>
    <mergeCell ref="X62:Z62"/>
    <mergeCell ref="AA62:AC62"/>
    <mergeCell ref="AD62:AF62"/>
    <mergeCell ref="X63:Z63"/>
    <mergeCell ref="AA63:AC63"/>
    <mergeCell ref="AD63:AF63"/>
    <mergeCell ref="C64:H64"/>
    <mergeCell ref="I64:K64"/>
    <mergeCell ref="L64:N64"/>
    <mergeCell ref="O64:Q64"/>
    <mergeCell ref="R64:T64"/>
    <mergeCell ref="U64:W64"/>
    <mergeCell ref="X64:Z64"/>
    <mergeCell ref="C63:H63"/>
    <mergeCell ref="I63:K63"/>
    <mergeCell ref="L63:N63"/>
    <mergeCell ref="O63:Q63"/>
    <mergeCell ref="R63:T63"/>
    <mergeCell ref="U63:W63"/>
    <mergeCell ref="AA64:AC64"/>
    <mergeCell ref="AD64:AF64"/>
    <mergeCell ref="AD67:AF67"/>
    <mergeCell ref="AA71:AF71"/>
    <mergeCell ref="AD65:AF65"/>
    <mergeCell ref="C66:H66"/>
    <mergeCell ref="I66:K66"/>
    <mergeCell ref="L66:N66"/>
    <mergeCell ref="O66:Q66"/>
    <mergeCell ref="R66:T66"/>
    <mergeCell ref="U66:W66"/>
    <mergeCell ref="X66:Z66"/>
    <mergeCell ref="AA66:AC66"/>
    <mergeCell ref="AD66:AF66"/>
    <mergeCell ref="C65:H65"/>
    <mergeCell ref="I65:K65"/>
    <mergeCell ref="L65:N65"/>
    <mergeCell ref="O65:Q65"/>
    <mergeCell ref="R65:T65"/>
    <mergeCell ref="U65:W65"/>
    <mergeCell ref="X65:Z65"/>
    <mergeCell ref="AA65:AC65"/>
    <mergeCell ref="I67:K67"/>
    <mergeCell ref="L67:N67"/>
    <mergeCell ref="R67:T67"/>
    <mergeCell ref="U67:W67"/>
  </mergeCells>
  <phoneticPr fontId="3"/>
  <conditionalFormatting sqref="A14:A18 A31 A36 A54">
    <cfRule type="containsText" dxfId="1" priority="1" operator="containsText" text="複数選択不可">
      <formula>NOT(ISERROR(SEARCH("複数選択不可",A14)))</formula>
    </cfRule>
  </conditionalFormatting>
  <dataValidations count="1">
    <dataValidation type="list" allowBlank="1" showInputMessage="1" showErrorMessage="1" sqref="A14:A18 A31 A36 A54" xr:uid="{14FB67AE-589E-400F-BAD6-2C7CFAD2F651}">
      <formula1>$AG$12</formula1>
    </dataValidation>
  </dataValidations>
  <pageMargins left="0.7" right="0.7" top="0.75" bottom="0.75" header="0.3" footer="0.3"/>
  <pageSetup paperSize="9" scale="55"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7472D9-4BE3-4323-9DD1-3DAC350BCB1F}">
  <sheetPr>
    <tabColor theme="7" tint="0.79998168889431442"/>
    <pageSetUpPr fitToPage="1"/>
  </sheetPr>
  <dimension ref="A1:AI71"/>
  <sheetViews>
    <sheetView view="pageBreakPreview" zoomScale="106" zoomScaleNormal="100" zoomScaleSheetLayoutView="106" workbookViewId="0">
      <selection activeCell="O60" sqref="O60:Q60"/>
    </sheetView>
  </sheetViews>
  <sheetFormatPr defaultColWidth="4.58203125" defaultRowHeight="18" x14ac:dyDescent="0.55000000000000004"/>
  <cols>
    <col min="1" max="34" width="4.58203125" style="6"/>
    <col min="35" max="35" width="9.1640625" style="6" bestFit="1" customWidth="1"/>
    <col min="36" max="16384" width="4.58203125" style="6"/>
  </cols>
  <sheetData>
    <row r="1" spans="1:35" ht="18.5" thickBot="1" x14ac:dyDescent="0.6">
      <c r="A1" s="71" t="s">
        <v>3</v>
      </c>
      <c r="B1" s="71"/>
      <c r="C1" s="71"/>
      <c r="D1" s="71"/>
      <c r="E1" s="71"/>
      <c r="F1" s="71"/>
      <c r="G1" s="71"/>
      <c r="H1" s="71"/>
      <c r="I1" s="71"/>
      <c r="J1" s="71"/>
      <c r="K1" s="71"/>
      <c r="L1" s="71"/>
      <c r="M1" s="71"/>
      <c r="N1" s="71"/>
      <c r="O1" s="71"/>
      <c r="P1" s="71"/>
      <c r="Q1" s="71"/>
      <c r="R1" s="71"/>
      <c r="S1" s="71"/>
      <c r="T1" s="71"/>
      <c r="U1" s="71"/>
      <c r="V1" s="71"/>
      <c r="W1" s="71"/>
      <c r="X1" s="71"/>
      <c r="Y1" s="71"/>
      <c r="Z1" s="71"/>
      <c r="AA1" s="71"/>
      <c r="AB1" s="71"/>
      <c r="AC1" s="71"/>
      <c r="AD1" s="71"/>
      <c r="AE1" s="71"/>
      <c r="AF1" s="71"/>
    </row>
    <row r="2" spans="1:35" ht="18.5" thickBot="1" x14ac:dyDescent="0.6">
      <c r="A2" s="37" t="s">
        <v>4</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9"/>
    </row>
    <row r="4" spans="1:35" x14ac:dyDescent="0.55000000000000004">
      <c r="A4" s="59" t="s">
        <v>5</v>
      </c>
      <c r="B4" s="59"/>
      <c r="C4" s="59"/>
      <c r="D4" s="59"/>
      <c r="E4" s="59"/>
      <c r="F4" s="43" t="s">
        <v>6</v>
      </c>
      <c r="G4" s="44"/>
      <c r="H4" s="66">
        <v>5</v>
      </c>
      <c r="I4" s="66"/>
      <c r="J4" s="7" t="s">
        <v>7</v>
      </c>
      <c r="K4" s="66">
        <v>9</v>
      </c>
      <c r="L4" s="66"/>
      <c r="M4" s="7" t="s">
        <v>8</v>
      </c>
      <c r="N4" s="66"/>
      <c r="O4" s="66"/>
      <c r="P4" s="8" t="s">
        <v>9</v>
      </c>
    </row>
    <row r="5" spans="1:35" x14ac:dyDescent="0.55000000000000004">
      <c r="A5" s="59" t="s">
        <v>10</v>
      </c>
      <c r="B5" s="59"/>
      <c r="C5" s="59"/>
      <c r="D5" s="59"/>
      <c r="E5" s="59"/>
      <c r="F5" s="65" t="s">
        <v>91</v>
      </c>
      <c r="G5" s="66"/>
      <c r="H5" s="66"/>
      <c r="I5" s="66"/>
      <c r="J5" s="66"/>
      <c r="K5" s="66"/>
      <c r="L5" s="66"/>
      <c r="M5" s="66"/>
      <c r="N5" s="66"/>
      <c r="O5" s="66"/>
      <c r="P5" s="67"/>
      <c r="R5" s="25" t="s">
        <v>88</v>
      </c>
      <c r="S5" s="25"/>
      <c r="T5" s="25"/>
      <c r="U5" s="25"/>
      <c r="V5" s="25"/>
      <c r="W5" s="26" t="s">
        <v>93</v>
      </c>
      <c r="X5" s="26"/>
      <c r="Y5" s="26"/>
      <c r="Z5" s="26"/>
      <c r="AA5" s="26"/>
      <c r="AB5" s="26"/>
      <c r="AC5" s="26"/>
      <c r="AD5" s="26"/>
    </row>
    <row r="6" spans="1:35" ht="18.75" customHeight="1" x14ac:dyDescent="0.55000000000000004">
      <c r="A6" s="59" t="s">
        <v>11</v>
      </c>
      <c r="B6" s="59"/>
      <c r="C6" s="59"/>
      <c r="D6" s="59"/>
      <c r="E6" s="59"/>
      <c r="F6" s="65"/>
      <c r="G6" s="66"/>
      <c r="H6" s="66"/>
      <c r="I6" s="66"/>
      <c r="J6" s="66"/>
      <c r="K6" s="66"/>
      <c r="L6" s="66"/>
      <c r="M6" s="66"/>
      <c r="N6" s="66"/>
      <c r="O6" s="66"/>
      <c r="P6" s="67"/>
      <c r="R6" s="25" t="s">
        <v>87</v>
      </c>
      <c r="S6" s="25"/>
      <c r="T6" s="25"/>
      <c r="U6" s="25"/>
      <c r="V6" s="25"/>
      <c r="W6" s="26" t="s">
        <v>94</v>
      </c>
      <c r="X6" s="26"/>
      <c r="Y6" s="26"/>
      <c r="Z6" s="26"/>
      <c r="AA6" s="26"/>
      <c r="AB6" s="26"/>
      <c r="AC6" s="26"/>
      <c r="AD6" s="26"/>
    </row>
    <row r="7" spans="1:35" x14ac:dyDescent="0.55000000000000004">
      <c r="A7" s="59" t="s">
        <v>12</v>
      </c>
      <c r="B7" s="59"/>
      <c r="C7" s="59"/>
      <c r="D7" s="59"/>
      <c r="E7" s="59"/>
      <c r="F7" s="43" t="s">
        <v>6</v>
      </c>
      <c r="G7" s="44"/>
      <c r="H7" s="66">
        <v>3</v>
      </c>
      <c r="I7" s="66"/>
      <c r="J7" s="7" t="s">
        <v>7</v>
      </c>
      <c r="K7" s="66" t="s">
        <v>92</v>
      </c>
      <c r="L7" s="66"/>
      <c r="M7" s="7" t="s">
        <v>8</v>
      </c>
      <c r="N7" s="66" t="s">
        <v>92</v>
      </c>
      <c r="O7" s="66"/>
      <c r="P7" s="8" t="s">
        <v>9</v>
      </c>
      <c r="R7" s="25" t="s">
        <v>89</v>
      </c>
      <c r="S7" s="25"/>
      <c r="T7" s="25"/>
      <c r="U7" s="25"/>
      <c r="V7" s="25"/>
      <c r="W7" s="26" t="s">
        <v>106</v>
      </c>
      <c r="X7" s="26"/>
      <c r="Y7" s="26"/>
      <c r="Z7" s="26"/>
      <c r="AA7" s="26"/>
      <c r="AB7" s="26"/>
      <c r="AC7" s="26"/>
      <c r="AD7" s="26"/>
    </row>
    <row r="8" spans="1:35" ht="19.75" customHeight="1" x14ac:dyDescent="0.55000000000000004">
      <c r="A8" s="59" t="s">
        <v>13</v>
      </c>
      <c r="B8" s="59"/>
      <c r="C8" s="59"/>
      <c r="D8" s="59"/>
      <c r="E8" s="59"/>
      <c r="F8" s="9" t="s">
        <v>14</v>
      </c>
      <c r="G8" s="60"/>
      <c r="H8" s="60"/>
      <c r="I8" s="60"/>
      <c r="J8" s="60"/>
      <c r="K8" s="60"/>
      <c r="L8" s="60"/>
      <c r="M8" s="60"/>
      <c r="N8" s="60"/>
      <c r="O8" s="60"/>
      <c r="P8" s="8" t="s">
        <v>15</v>
      </c>
      <c r="R8" s="27" t="s">
        <v>90</v>
      </c>
      <c r="S8" s="27"/>
      <c r="T8" s="27"/>
      <c r="U8" s="27"/>
      <c r="V8" s="27"/>
      <c r="W8" s="27"/>
      <c r="X8" s="27"/>
      <c r="Y8" s="27"/>
      <c r="Z8" s="27"/>
      <c r="AA8" s="27"/>
      <c r="AB8" s="27"/>
      <c r="AC8" s="27"/>
      <c r="AD8" s="27"/>
    </row>
    <row r="9" spans="1:35" x14ac:dyDescent="0.55000000000000004">
      <c r="A9" s="59" t="s">
        <v>16</v>
      </c>
      <c r="B9" s="59"/>
      <c r="C9" s="59"/>
      <c r="D9" s="59"/>
      <c r="E9" s="59"/>
      <c r="F9" s="61">
        <v>1430000</v>
      </c>
      <c r="G9" s="62"/>
      <c r="H9" s="62"/>
      <c r="I9" s="62"/>
      <c r="J9" s="62"/>
      <c r="K9" s="62"/>
      <c r="L9" s="62"/>
      <c r="M9" s="62"/>
      <c r="N9" s="62"/>
      <c r="O9" s="62"/>
      <c r="P9" s="8" t="s">
        <v>17</v>
      </c>
      <c r="R9" s="28"/>
      <c r="S9" s="28"/>
      <c r="T9" s="28"/>
      <c r="U9" s="28"/>
      <c r="V9" s="28"/>
      <c r="W9" s="28"/>
      <c r="X9" s="28"/>
      <c r="Y9" s="28"/>
      <c r="Z9" s="28"/>
      <c r="AA9" s="28"/>
      <c r="AB9" s="28"/>
      <c r="AC9" s="28"/>
      <c r="AD9" s="28"/>
    </row>
    <row r="10" spans="1:35" ht="18.5" thickBot="1" x14ac:dyDescent="0.6"/>
    <row r="11" spans="1:35" ht="18.5" thickBot="1" x14ac:dyDescent="0.6">
      <c r="A11" s="37" t="s">
        <v>18</v>
      </c>
      <c r="B11" s="38"/>
      <c r="C11" s="38"/>
      <c r="D11" s="38"/>
      <c r="E11" s="38"/>
      <c r="F11" s="38"/>
      <c r="G11" s="38"/>
      <c r="H11" s="38"/>
      <c r="I11" s="38"/>
      <c r="J11" s="38"/>
      <c r="K11" s="38"/>
      <c r="L11" s="38"/>
      <c r="M11" s="38"/>
      <c r="N11" s="38"/>
      <c r="O11" s="38"/>
      <c r="P11" s="38"/>
      <c r="Q11" s="38"/>
      <c r="R11" s="38"/>
      <c r="S11" s="38"/>
      <c r="T11" s="38"/>
      <c r="U11" s="38"/>
      <c r="V11" s="38"/>
      <c r="W11" s="38"/>
      <c r="X11" s="38"/>
      <c r="Y11" s="38"/>
      <c r="Z11" s="38"/>
      <c r="AA11" s="38"/>
      <c r="AB11" s="38"/>
      <c r="AC11" s="38"/>
      <c r="AD11" s="38"/>
      <c r="AE11" s="38"/>
      <c r="AF11" s="39"/>
    </row>
    <row r="12" spans="1:35" x14ac:dyDescent="0.55000000000000004">
      <c r="A12" s="6" t="s">
        <v>19</v>
      </c>
      <c r="AG12" s="6" t="str">
        <f>IF((COUNTIF(A14:A18,"○")+COUNTIF(A31:A54,"○"))&gt;0,"複数選択不可","○")</f>
        <v>複数選択不可</v>
      </c>
      <c r="AH12" s="6" t="s">
        <v>20</v>
      </c>
    </row>
    <row r="14" spans="1:35" x14ac:dyDescent="0.55000000000000004">
      <c r="A14" s="10"/>
      <c r="B14" s="11" t="s">
        <v>21</v>
      </c>
      <c r="C14" s="6" t="s">
        <v>22</v>
      </c>
      <c r="R14" s="63" t="s">
        <v>23</v>
      </c>
      <c r="S14" s="63"/>
      <c r="T14" s="63"/>
      <c r="U14" s="63"/>
      <c r="V14" s="63"/>
      <c r="W14" s="63"/>
      <c r="X14" s="63"/>
      <c r="Y14" s="64"/>
      <c r="Z14" s="40"/>
      <c r="AA14" s="41"/>
      <c r="AB14" s="41"/>
      <c r="AC14" s="41"/>
      <c r="AD14" s="41"/>
      <c r="AE14" s="41"/>
      <c r="AF14" s="8" t="s">
        <v>17</v>
      </c>
    </row>
    <row r="15" spans="1:35" x14ac:dyDescent="0.55000000000000004">
      <c r="A15" s="10"/>
      <c r="B15" s="11" t="s">
        <v>24</v>
      </c>
      <c r="C15" s="6" t="s">
        <v>25</v>
      </c>
      <c r="AG15" s="6" t="s">
        <v>26</v>
      </c>
      <c r="AI15" s="6" t="s">
        <v>27</v>
      </c>
    </row>
    <row r="16" spans="1:35" x14ac:dyDescent="0.55000000000000004">
      <c r="A16" s="10"/>
      <c r="B16" s="11" t="s">
        <v>28</v>
      </c>
      <c r="C16" s="6" t="s">
        <v>29</v>
      </c>
      <c r="N16" s="6" t="s">
        <v>30</v>
      </c>
      <c r="Y16" s="12" t="s">
        <v>31</v>
      </c>
      <c r="Z16" s="35"/>
      <c r="AA16" s="36"/>
      <c r="AB16" s="36"/>
      <c r="AC16" s="36"/>
      <c r="AD16" s="36"/>
      <c r="AE16" s="36"/>
      <c r="AF16" s="8" t="s">
        <v>32</v>
      </c>
      <c r="AG16" s="6" t="s">
        <v>26</v>
      </c>
      <c r="AI16" s="6" t="s">
        <v>33</v>
      </c>
    </row>
    <row r="17" spans="1:35" x14ac:dyDescent="0.55000000000000004">
      <c r="A17" s="10"/>
      <c r="B17" s="11" t="s">
        <v>34</v>
      </c>
      <c r="C17" s="6" t="s">
        <v>35</v>
      </c>
      <c r="AG17" s="6" t="s">
        <v>26</v>
      </c>
      <c r="AI17" s="6" t="s">
        <v>36</v>
      </c>
    </row>
    <row r="18" spans="1:35" x14ac:dyDescent="0.55000000000000004">
      <c r="A18" s="10"/>
      <c r="B18" s="11" t="s">
        <v>37</v>
      </c>
      <c r="C18" s="6" t="s">
        <v>38</v>
      </c>
      <c r="AG18" s="6" t="s">
        <v>26</v>
      </c>
      <c r="AI18" s="6" t="s">
        <v>36</v>
      </c>
    </row>
    <row r="19" spans="1:35" ht="18.5" thickBot="1" x14ac:dyDescent="0.6"/>
    <row r="20" spans="1:35" ht="18.5" thickBot="1" x14ac:dyDescent="0.6">
      <c r="A20" s="37" t="s">
        <v>39</v>
      </c>
      <c r="B20" s="38"/>
      <c r="C20" s="38"/>
      <c r="D20" s="38"/>
      <c r="E20" s="38"/>
      <c r="F20" s="38"/>
      <c r="G20" s="38"/>
      <c r="H20" s="38"/>
      <c r="I20" s="38"/>
      <c r="J20" s="38"/>
      <c r="K20" s="38"/>
      <c r="L20" s="38"/>
      <c r="M20" s="38"/>
      <c r="N20" s="38"/>
      <c r="O20" s="38"/>
      <c r="P20" s="38"/>
      <c r="Q20" s="38"/>
      <c r="R20" s="38"/>
      <c r="S20" s="38"/>
      <c r="T20" s="38"/>
      <c r="U20" s="38"/>
      <c r="V20" s="38"/>
      <c r="W20" s="38"/>
      <c r="X20" s="38"/>
      <c r="Y20" s="38"/>
      <c r="Z20" s="38"/>
      <c r="AA20" s="38"/>
      <c r="AB20" s="38"/>
      <c r="AC20" s="38"/>
      <c r="AD20" s="38"/>
      <c r="AE20" s="38"/>
      <c r="AF20" s="39"/>
    </row>
    <row r="21" spans="1:35" x14ac:dyDescent="0.55000000000000004">
      <c r="A21" s="6" t="s">
        <v>40</v>
      </c>
    </row>
    <row r="23" spans="1:35" x14ac:dyDescent="0.55000000000000004">
      <c r="A23" s="6" t="s">
        <v>41</v>
      </c>
    </row>
    <row r="24" spans="1:35" x14ac:dyDescent="0.55000000000000004">
      <c r="B24" s="6" t="s">
        <v>42</v>
      </c>
      <c r="I24" s="40">
        <v>104525621</v>
      </c>
      <c r="J24" s="41"/>
      <c r="K24" s="41"/>
      <c r="L24" s="41"/>
      <c r="M24" s="41"/>
      <c r="N24" s="8" t="s">
        <v>17</v>
      </c>
      <c r="O24" s="6" t="s">
        <v>43</v>
      </c>
    </row>
    <row r="25" spans="1:35" x14ac:dyDescent="0.55000000000000004">
      <c r="B25" s="6" t="s">
        <v>44</v>
      </c>
      <c r="I25" s="40">
        <v>2564854112</v>
      </c>
      <c r="J25" s="41"/>
      <c r="K25" s="41"/>
      <c r="L25" s="41"/>
      <c r="M25" s="41"/>
      <c r="N25" s="8" t="s">
        <v>17</v>
      </c>
      <c r="O25" s="6" t="s">
        <v>45</v>
      </c>
    </row>
    <row r="26" spans="1:35" ht="18.5" thickBot="1" x14ac:dyDescent="0.6"/>
    <row r="27" spans="1:35" ht="18.5" thickBot="1" x14ac:dyDescent="0.6">
      <c r="B27" s="6" t="s">
        <v>46</v>
      </c>
      <c r="I27" s="68">
        <f>IF(I25="","",I24/I25)</f>
        <v>4.0753047321858749E-2</v>
      </c>
      <c r="J27" s="69"/>
      <c r="K27" s="69"/>
      <c r="L27" s="69"/>
      <c r="M27" s="69"/>
      <c r="N27" s="70"/>
      <c r="O27" s="6" t="s">
        <v>47</v>
      </c>
    </row>
    <row r="28" spans="1:35" x14ac:dyDescent="0.55000000000000004">
      <c r="I28" s="14" t="s">
        <v>101</v>
      </c>
    </row>
    <row r="29" spans="1:35" x14ac:dyDescent="0.55000000000000004">
      <c r="I29" s="6" t="s">
        <v>48</v>
      </c>
    </row>
    <row r="31" spans="1:35" x14ac:dyDescent="0.55000000000000004">
      <c r="A31" s="10" t="s">
        <v>96</v>
      </c>
      <c r="B31" s="6" t="s">
        <v>49</v>
      </c>
      <c r="AG31" s="6" t="s">
        <v>26</v>
      </c>
    </row>
    <row r="32" spans="1:35" ht="18.5" thickBot="1" x14ac:dyDescent="0.6">
      <c r="AG32" s="6" t="s">
        <v>36</v>
      </c>
    </row>
    <row r="33" spans="1:33" ht="18.5" thickBot="1" x14ac:dyDescent="0.6">
      <c r="C33" s="6" t="s">
        <v>50</v>
      </c>
      <c r="I33" s="6" t="s">
        <v>51</v>
      </c>
      <c r="AA33" s="22" t="str">
        <f>IF(A31="○",ROUNDDOWN(F9*10/110,0),"")</f>
        <v/>
      </c>
      <c r="AB33" s="23"/>
      <c r="AC33" s="23"/>
      <c r="AD33" s="23"/>
      <c r="AE33" s="23"/>
      <c r="AF33" s="24"/>
      <c r="AG33" s="6" t="s">
        <v>52</v>
      </c>
    </row>
    <row r="36" spans="1:33" x14ac:dyDescent="0.55000000000000004">
      <c r="A36" s="10" t="s">
        <v>96</v>
      </c>
      <c r="B36" s="6" t="s">
        <v>53</v>
      </c>
      <c r="AG36" s="6" t="s">
        <v>26</v>
      </c>
    </row>
    <row r="37" spans="1:33" x14ac:dyDescent="0.55000000000000004">
      <c r="C37" s="6" t="s">
        <v>54</v>
      </c>
      <c r="AG37" s="6" t="s">
        <v>36</v>
      </c>
    </row>
    <row r="38" spans="1:33" x14ac:dyDescent="0.55000000000000004">
      <c r="C38" s="33" t="s">
        <v>55</v>
      </c>
      <c r="D38" s="33"/>
      <c r="E38" s="33"/>
      <c r="F38" s="33"/>
      <c r="G38" s="33"/>
      <c r="H38" s="33"/>
      <c r="I38" s="34" t="s">
        <v>56</v>
      </c>
      <c r="J38" s="33"/>
      <c r="K38" s="33"/>
      <c r="L38" s="34" t="s">
        <v>57</v>
      </c>
      <c r="M38" s="33"/>
      <c r="N38" s="33"/>
      <c r="O38" s="34" t="s">
        <v>58</v>
      </c>
      <c r="P38" s="33"/>
      <c r="Q38" s="33"/>
      <c r="R38" s="34" t="s">
        <v>59</v>
      </c>
      <c r="S38" s="33"/>
      <c r="T38" s="33"/>
      <c r="AG38" s="6" t="s">
        <v>52</v>
      </c>
    </row>
    <row r="39" spans="1:33" x14ac:dyDescent="0.55000000000000004">
      <c r="C39" s="33"/>
      <c r="D39" s="33"/>
      <c r="E39" s="33"/>
      <c r="F39" s="33"/>
      <c r="G39" s="33"/>
      <c r="H39" s="33"/>
      <c r="I39" s="33"/>
      <c r="J39" s="33"/>
      <c r="K39" s="33"/>
      <c r="L39" s="33"/>
      <c r="M39" s="33"/>
      <c r="N39" s="33"/>
      <c r="O39" s="33"/>
      <c r="P39" s="33"/>
      <c r="Q39" s="33"/>
      <c r="R39" s="33"/>
      <c r="S39" s="33"/>
      <c r="T39" s="33"/>
    </row>
    <row r="40" spans="1:33" x14ac:dyDescent="0.55000000000000004">
      <c r="C40" s="76"/>
      <c r="D40" s="77"/>
      <c r="E40" s="77"/>
      <c r="F40" s="77"/>
      <c r="G40" s="77"/>
      <c r="H40" s="78"/>
      <c r="I40" s="40"/>
      <c r="J40" s="41"/>
      <c r="K40" s="57"/>
      <c r="L40" s="40"/>
      <c r="M40" s="41"/>
      <c r="N40" s="57"/>
      <c r="O40" s="40"/>
      <c r="P40" s="41"/>
      <c r="Q40" s="57"/>
      <c r="R40" s="58">
        <f t="shared" ref="R40:R46" si="0">SUM(I40:Q40)</f>
        <v>0</v>
      </c>
      <c r="S40" s="58"/>
      <c r="T40" s="58"/>
    </row>
    <row r="41" spans="1:33" x14ac:dyDescent="0.55000000000000004">
      <c r="C41" s="76"/>
      <c r="D41" s="77"/>
      <c r="E41" s="77"/>
      <c r="F41" s="77"/>
      <c r="G41" s="77"/>
      <c r="H41" s="78"/>
      <c r="I41" s="40"/>
      <c r="J41" s="41"/>
      <c r="K41" s="57"/>
      <c r="L41" s="40"/>
      <c r="M41" s="41"/>
      <c r="N41" s="57"/>
      <c r="O41" s="40"/>
      <c r="P41" s="41"/>
      <c r="Q41" s="57"/>
      <c r="R41" s="58">
        <f t="shared" si="0"/>
        <v>0</v>
      </c>
      <c r="S41" s="58"/>
      <c r="T41" s="58"/>
    </row>
    <row r="42" spans="1:33" x14ac:dyDescent="0.55000000000000004">
      <c r="C42" s="76"/>
      <c r="D42" s="77"/>
      <c r="E42" s="77"/>
      <c r="F42" s="77"/>
      <c r="G42" s="77"/>
      <c r="H42" s="78"/>
      <c r="I42" s="40"/>
      <c r="J42" s="41"/>
      <c r="K42" s="57"/>
      <c r="L42" s="40"/>
      <c r="M42" s="41"/>
      <c r="N42" s="57"/>
      <c r="O42" s="40"/>
      <c r="P42" s="41"/>
      <c r="Q42" s="57"/>
      <c r="R42" s="58">
        <f t="shared" si="0"/>
        <v>0</v>
      </c>
      <c r="S42" s="58"/>
      <c r="T42" s="58"/>
    </row>
    <row r="43" spans="1:33" x14ac:dyDescent="0.55000000000000004">
      <c r="C43" s="76"/>
      <c r="D43" s="77"/>
      <c r="E43" s="77"/>
      <c r="F43" s="77"/>
      <c r="G43" s="77"/>
      <c r="H43" s="78"/>
      <c r="I43" s="40"/>
      <c r="J43" s="41"/>
      <c r="K43" s="57"/>
      <c r="L43" s="40"/>
      <c r="M43" s="41"/>
      <c r="N43" s="57"/>
      <c r="O43" s="40"/>
      <c r="P43" s="41"/>
      <c r="Q43" s="57"/>
      <c r="R43" s="58">
        <f t="shared" si="0"/>
        <v>0</v>
      </c>
      <c r="S43" s="58"/>
      <c r="T43" s="58"/>
    </row>
    <row r="44" spans="1:33" x14ac:dyDescent="0.55000000000000004">
      <c r="C44" s="76"/>
      <c r="D44" s="77"/>
      <c r="E44" s="77"/>
      <c r="F44" s="77"/>
      <c r="G44" s="77"/>
      <c r="H44" s="78"/>
      <c r="I44" s="40"/>
      <c r="J44" s="41"/>
      <c r="K44" s="57"/>
      <c r="L44" s="40"/>
      <c r="M44" s="41"/>
      <c r="N44" s="57"/>
      <c r="O44" s="40"/>
      <c r="P44" s="41"/>
      <c r="Q44" s="57"/>
      <c r="R44" s="58">
        <f t="shared" si="0"/>
        <v>0</v>
      </c>
      <c r="S44" s="58"/>
      <c r="T44" s="58"/>
    </row>
    <row r="45" spans="1:33" x14ac:dyDescent="0.55000000000000004">
      <c r="C45" s="76"/>
      <c r="D45" s="77"/>
      <c r="E45" s="77"/>
      <c r="F45" s="77"/>
      <c r="G45" s="77"/>
      <c r="H45" s="78"/>
      <c r="I45" s="40"/>
      <c r="J45" s="41"/>
      <c r="K45" s="57"/>
      <c r="L45" s="40"/>
      <c r="M45" s="41"/>
      <c r="N45" s="57"/>
      <c r="O45" s="40"/>
      <c r="P45" s="41"/>
      <c r="Q45" s="57"/>
      <c r="R45" s="58">
        <f t="shared" si="0"/>
        <v>0</v>
      </c>
      <c r="S45" s="58"/>
      <c r="T45" s="58"/>
    </row>
    <row r="46" spans="1:33" x14ac:dyDescent="0.55000000000000004">
      <c r="C46" s="76"/>
      <c r="D46" s="77"/>
      <c r="E46" s="77"/>
      <c r="F46" s="77"/>
      <c r="G46" s="77"/>
      <c r="H46" s="78"/>
      <c r="I46" s="40"/>
      <c r="J46" s="41"/>
      <c r="K46" s="57"/>
      <c r="L46" s="40"/>
      <c r="M46" s="41"/>
      <c r="N46" s="57"/>
      <c r="O46" s="40"/>
      <c r="P46" s="41"/>
      <c r="Q46" s="57"/>
      <c r="R46" s="58">
        <f t="shared" si="0"/>
        <v>0</v>
      </c>
      <c r="S46" s="58"/>
      <c r="T46" s="58"/>
    </row>
    <row r="47" spans="1:33" x14ac:dyDescent="0.55000000000000004">
      <c r="C47" s="43" t="s">
        <v>59</v>
      </c>
      <c r="D47" s="44"/>
      <c r="E47" s="44"/>
      <c r="F47" s="44"/>
      <c r="G47" s="44"/>
      <c r="H47" s="45"/>
      <c r="I47" s="58">
        <f>SUM(I40:K46)</f>
        <v>0</v>
      </c>
      <c r="J47" s="58"/>
      <c r="K47" s="58"/>
      <c r="L47" s="58">
        <f t="shared" ref="L47" si="1">SUM(L40:N46)</f>
        <v>0</v>
      </c>
      <c r="M47" s="58"/>
      <c r="N47" s="58"/>
      <c r="O47" s="58">
        <f t="shared" ref="O47" si="2">SUM(O40:Q46)</f>
        <v>0</v>
      </c>
      <c r="P47" s="58"/>
      <c r="Q47" s="58"/>
      <c r="R47" s="58">
        <f t="shared" ref="R47" si="3">SUM(R40:T46)</f>
        <v>0</v>
      </c>
      <c r="S47" s="58"/>
      <c r="T47" s="58"/>
    </row>
    <row r="48" spans="1:33" x14ac:dyDescent="0.55000000000000004">
      <c r="I48" s="42" t="s">
        <v>60</v>
      </c>
      <c r="J48" s="42"/>
      <c r="K48" s="42"/>
      <c r="L48" s="42" t="s">
        <v>61</v>
      </c>
      <c r="M48" s="42"/>
      <c r="N48" s="42"/>
      <c r="O48" s="42"/>
      <c r="P48" s="42"/>
      <c r="Q48" s="42"/>
      <c r="R48" s="42" t="s">
        <v>62</v>
      </c>
      <c r="S48" s="42"/>
      <c r="T48" s="42"/>
    </row>
    <row r="49" spans="1:33" x14ac:dyDescent="0.55000000000000004">
      <c r="I49" s="11"/>
      <c r="J49" s="11"/>
      <c r="K49" s="11"/>
      <c r="L49" s="11"/>
      <c r="M49" s="11"/>
      <c r="N49" s="11"/>
      <c r="O49" s="11"/>
      <c r="P49" s="11"/>
      <c r="Q49" s="11"/>
      <c r="R49" s="11"/>
      <c r="S49" s="11"/>
      <c r="T49" s="11"/>
    </row>
    <row r="50" spans="1:33" ht="18.5" thickBot="1" x14ac:dyDescent="0.6">
      <c r="C50" s="6" t="s">
        <v>50</v>
      </c>
      <c r="I50" s="6" t="s">
        <v>63</v>
      </c>
    </row>
    <row r="51" spans="1:33" ht="18.5" thickBot="1" x14ac:dyDescent="0.6">
      <c r="I51" s="6" t="s">
        <v>64</v>
      </c>
      <c r="AA51" s="22" t="str">
        <f>IFERROR(ROUNDDOWN(F9*10/110*I27*I47/R47,0)+ROUNDDOWN(F9*8/108*I27*L47/R47,0),"")</f>
        <v/>
      </c>
      <c r="AB51" s="23"/>
      <c r="AC51" s="23"/>
      <c r="AD51" s="23"/>
      <c r="AE51" s="23"/>
      <c r="AF51" s="24"/>
    </row>
    <row r="54" spans="1:33" x14ac:dyDescent="0.55000000000000004">
      <c r="A54" s="10" t="s">
        <v>95</v>
      </c>
      <c r="B54" s="6" t="s">
        <v>65</v>
      </c>
      <c r="AG54" s="6" t="s">
        <v>26</v>
      </c>
    </row>
    <row r="55" spans="1:33" x14ac:dyDescent="0.55000000000000004">
      <c r="C55" s="6" t="s">
        <v>54</v>
      </c>
      <c r="AG55" s="6" t="s">
        <v>36</v>
      </c>
    </row>
    <row r="56" spans="1:33" x14ac:dyDescent="0.55000000000000004">
      <c r="C56" s="49" t="s">
        <v>55</v>
      </c>
      <c r="D56" s="42"/>
      <c r="E56" s="42"/>
      <c r="F56" s="42"/>
      <c r="G56" s="42"/>
      <c r="H56" s="50"/>
      <c r="I56" s="33" t="s">
        <v>66</v>
      </c>
      <c r="J56" s="33"/>
      <c r="K56" s="33"/>
      <c r="L56" s="33"/>
      <c r="M56" s="33"/>
      <c r="N56" s="33"/>
      <c r="O56" s="33"/>
      <c r="P56" s="33"/>
      <c r="Q56" s="33"/>
      <c r="R56" s="33" t="s">
        <v>67</v>
      </c>
      <c r="S56" s="33"/>
      <c r="T56" s="33"/>
      <c r="U56" s="33"/>
      <c r="V56" s="33"/>
      <c r="W56" s="33"/>
      <c r="X56" s="33"/>
      <c r="Y56" s="33"/>
      <c r="Z56" s="33"/>
      <c r="AA56" s="34" t="s">
        <v>58</v>
      </c>
      <c r="AB56" s="33"/>
      <c r="AC56" s="33"/>
      <c r="AD56" s="33" t="s">
        <v>59</v>
      </c>
      <c r="AE56" s="33"/>
      <c r="AF56" s="33"/>
      <c r="AG56" s="6" t="s">
        <v>52</v>
      </c>
    </row>
    <row r="57" spans="1:33" x14ac:dyDescent="0.55000000000000004">
      <c r="C57" s="51"/>
      <c r="D57" s="52"/>
      <c r="E57" s="52"/>
      <c r="F57" s="52"/>
      <c r="G57" s="52"/>
      <c r="H57" s="53"/>
      <c r="I57" s="34" t="s">
        <v>68</v>
      </c>
      <c r="J57" s="33"/>
      <c r="K57" s="33"/>
      <c r="L57" s="34" t="s">
        <v>69</v>
      </c>
      <c r="M57" s="33"/>
      <c r="N57" s="33"/>
      <c r="O57" s="34" t="s">
        <v>70</v>
      </c>
      <c r="P57" s="33"/>
      <c r="Q57" s="33"/>
      <c r="R57" s="34" t="s">
        <v>68</v>
      </c>
      <c r="S57" s="33"/>
      <c r="T57" s="33"/>
      <c r="U57" s="34" t="s">
        <v>69</v>
      </c>
      <c r="V57" s="33"/>
      <c r="W57" s="33"/>
      <c r="X57" s="34" t="s">
        <v>70</v>
      </c>
      <c r="Y57" s="33"/>
      <c r="Z57" s="33"/>
      <c r="AA57" s="33"/>
      <c r="AB57" s="33"/>
      <c r="AC57" s="33"/>
      <c r="AD57" s="33"/>
      <c r="AE57" s="33"/>
      <c r="AF57" s="33"/>
    </row>
    <row r="58" spans="1:33" x14ac:dyDescent="0.55000000000000004">
      <c r="C58" s="54"/>
      <c r="D58" s="55"/>
      <c r="E58" s="55"/>
      <c r="F58" s="55"/>
      <c r="G58" s="55"/>
      <c r="H58" s="56"/>
      <c r="I58" s="33"/>
      <c r="J58" s="33"/>
      <c r="K58" s="33"/>
      <c r="L58" s="33"/>
      <c r="M58" s="33"/>
      <c r="N58" s="33"/>
      <c r="O58" s="33"/>
      <c r="P58" s="33"/>
      <c r="Q58" s="33"/>
      <c r="R58" s="33"/>
      <c r="S58" s="33"/>
      <c r="T58" s="33"/>
      <c r="U58" s="33"/>
      <c r="V58" s="33"/>
      <c r="W58" s="33"/>
      <c r="X58" s="33"/>
      <c r="Y58" s="33"/>
      <c r="Z58" s="33"/>
      <c r="AA58" s="33"/>
      <c r="AB58" s="33"/>
      <c r="AC58" s="33"/>
      <c r="AD58" s="33"/>
      <c r="AE58" s="33"/>
      <c r="AF58" s="33"/>
    </row>
    <row r="59" spans="1:33" ht="18.75" customHeight="1" x14ac:dyDescent="0.55000000000000004">
      <c r="C59" s="76" t="s">
        <v>99</v>
      </c>
      <c r="D59" s="77"/>
      <c r="E59" s="77"/>
      <c r="F59" s="77"/>
      <c r="G59" s="77"/>
      <c r="H59" s="78"/>
      <c r="I59" s="40"/>
      <c r="J59" s="41"/>
      <c r="K59" s="57"/>
      <c r="L59" s="32">
        <v>2188000</v>
      </c>
      <c r="M59" s="32"/>
      <c r="N59" s="32"/>
      <c r="O59" s="32"/>
      <c r="P59" s="32"/>
      <c r="Q59" s="32"/>
      <c r="R59" s="32"/>
      <c r="S59" s="32"/>
      <c r="T59" s="32"/>
      <c r="U59" s="32"/>
      <c r="V59" s="32"/>
      <c r="W59" s="32"/>
      <c r="X59" s="32"/>
      <c r="Y59" s="32"/>
      <c r="Z59" s="32"/>
      <c r="AA59" s="32"/>
      <c r="AB59" s="32"/>
      <c r="AC59" s="32"/>
      <c r="AD59" s="29">
        <f>SUM(I59:AC59)</f>
        <v>2188000</v>
      </c>
      <c r="AE59" s="30"/>
      <c r="AF59" s="31"/>
    </row>
    <row r="60" spans="1:33" x14ac:dyDescent="0.55000000000000004">
      <c r="C60" s="46"/>
      <c r="D60" s="47"/>
      <c r="E60" s="47"/>
      <c r="F60" s="47"/>
      <c r="G60" s="47"/>
      <c r="H60" s="48"/>
      <c r="I60" s="32"/>
      <c r="J60" s="32"/>
      <c r="K60" s="32"/>
      <c r="L60" s="32"/>
      <c r="M60" s="32"/>
      <c r="N60" s="32"/>
      <c r="O60" s="32"/>
      <c r="P60" s="32"/>
      <c r="Q60" s="32"/>
      <c r="R60" s="32"/>
      <c r="S60" s="32"/>
      <c r="T60" s="32"/>
      <c r="U60" s="32"/>
      <c r="V60" s="32"/>
      <c r="W60" s="32"/>
      <c r="X60" s="32"/>
      <c r="Y60" s="32"/>
      <c r="Z60" s="32"/>
      <c r="AA60" s="32"/>
      <c r="AB60" s="32"/>
      <c r="AC60" s="32"/>
      <c r="AD60" s="29">
        <f t="shared" ref="AD60:AD65" si="4">SUM(I60:AC60)</f>
        <v>0</v>
      </c>
      <c r="AE60" s="30"/>
      <c r="AF60" s="31"/>
    </row>
    <row r="61" spans="1:33" x14ac:dyDescent="0.55000000000000004">
      <c r="C61" s="46"/>
      <c r="D61" s="47"/>
      <c r="E61" s="47"/>
      <c r="F61" s="47"/>
      <c r="G61" s="47"/>
      <c r="H61" s="48"/>
      <c r="I61" s="32"/>
      <c r="J61" s="32"/>
      <c r="K61" s="32"/>
      <c r="L61" s="32"/>
      <c r="M61" s="32"/>
      <c r="N61" s="32"/>
      <c r="O61" s="32"/>
      <c r="P61" s="32"/>
      <c r="Q61" s="32"/>
      <c r="R61" s="32"/>
      <c r="S61" s="32"/>
      <c r="T61" s="32"/>
      <c r="U61" s="32"/>
      <c r="V61" s="32"/>
      <c r="W61" s="32"/>
      <c r="X61" s="32"/>
      <c r="Y61" s="32"/>
      <c r="Z61" s="32"/>
      <c r="AA61" s="32"/>
      <c r="AB61" s="32"/>
      <c r="AC61" s="32"/>
      <c r="AD61" s="29">
        <f t="shared" si="4"/>
        <v>0</v>
      </c>
      <c r="AE61" s="30"/>
      <c r="AF61" s="31"/>
    </row>
    <row r="62" spans="1:33" x14ac:dyDescent="0.55000000000000004">
      <c r="C62" s="46"/>
      <c r="D62" s="47"/>
      <c r="E62" s="47"/>
      <c r="F62" s="47"/>
      <c r="G62" s="47"/>
      <c r="H62" s="48"/>
      <c r="I62" s="32"/>
      <c r="J62" s="32"/>
      <c r="K62" s="32"/>
      <c r="L62" s="32"/>
      <c r="M62" s="32"/>
      <c r="N62" s="32"/>
      <c r="O62" s="32"/>
      <c r="P62" s="32"/>
      <c r="Q62" s="32"/>
      <c r="R62" s="32"/>
      <c r="S62" s="32"/>
      <c r="T62" s="32"/>
      <c r="U62" s="32"/>
      <c r="V62" s="32"/>
      <c r="W62" s="32"/>
      <c r="X62" s="32"/>
      <c r="Y62" s="32"/>
      <c r="Z62" s="32"/>
      <c r="AA62" s="32"/>
      <c r="AB62" s="32"/>
      <c r="AC62" s="32"/>
      <c r="AD62" s="29">
        <f t="shared" si="4"/>
        <v>0</v>
      </c>
      <c r="AE62" s="30"/>
      <c r="AF62" s="31"/>
    </row>
    <row r="63" spans="1:33" x14ac:dyDescent="0.55000000000000004">
      <c r="C63" s="46"/>
      <c r="D63" s="47"/>
      <c r="E63" s="47"/>
      <c r="F63" s="47"/>
      <c r="G63" s="47"/>
      <c r="H63" s="48"/>
      <c r="I63" s="32"/>
      <c r="J63" s="32"/>
      <c r="K63" s="32"/>
      <c r="L63" s="32"/>
      <c r="M63" s="32"/>
      <c r="N63" s="32"/>
      <c r="O63" s="32"/>
      <c r="P63" s="32"/>
      <c r="Q63" s="32"/>
      <c r="R63" s="32"/>
      <c r="S63" s="32"/>
      <c r="T63" s="32"/>
      <c r="U63" s="32"/>
      <c r="V63" s="32"/>
      <c r="W63" s="32"/>
      <c r="X63" s="32"/>
      <c r="Y63" s="32"/>
      <c r="Z63" s="32"/>
      <c r="AA63" s="32"/>
      <c r="AB63" s="32"/>
      <c r="AC63" s="32"/>
      <c r="AD63" s="29">
        <f t="shared" si="4"/>
        <v>0</v>
      </c>
      <c r="AE63" s="30"/>
      <c r="AF63" s="31"/>
    </row>
    <row r="64" spans="1:33" x14ac:dyDescent="0.55000000000000004">
      <c r="C64" s="46"/>
      <c r="D64" s="47"/>
      <c r="E64" s="47"/>
      <c r="F64" s="47"/>
      <c r="G64" s="47"/>
      <c r="H64" s="48"/>
      <c r="I64" s="32"/>
      <c r="J64" s="32"/>
      <c r="K64" s="32"/>
      <c r="L64" s="32"/>
      <c r="M64" s="32"/>
      <c r="N64" s="32"/>
      <c r="O64" s="32"/>
      <c r="P64" s="32"/>
      <c r="Q64" s="32"/>
      <c r="R64" s="32"/>
      <c r="S64" s="32"/>
      <c r="T64" s="32"/>
      <c r="U64" s="32"/>
      <c r="V64" s="32"/>
      <c r="W64" s="32"/>
      <c r="X64" s="32"/>
      <c r="Y64" s="32"/>
      <c r="Z64" s="32"/>
      <c r="AA64" s="32"/>
      <c r="AB64" s="32"/>
      <c r="AC64" s="32"/>
      <c r="AD64" s="29">
        <f t="shared" si="4"/>
        <v>0</v>
      </c>
      <c r="AE64" s="30"/>
      <c r="AF64" s="31"/>
    </row>
    <row r="65" spans="3:32" x14ac:dyDescent="0.55000000000000004">
      <c r="C65" s="46"/>
      <c r="D65" s="47"/>
      <c r="E65" s="47"/>
      <c r="F65" s="47"/>
      <c r="G65" s="47"/>
      <c r="H65" s="48"/>
      <c r="I65" s="32"/>
      <c r="J65" s="32"/>
      <c r="K65" s="32"/>
      <c r="L65" s="32"/>
      <c r="M65" s="32"/>
      <c r="N65" s="32"/>
      <c r="O65" s="32"/>
      <c r="P65" s="32"/>
      <c r="Q65" s="32"/>
      <c r="R65" s="32"/>
      <c r="S65" s="32"/>
      <c r="T65" s="32"/>
      <c r="U65" s="32"/>
      <c r="V65" s="32"/>
      <c r="W65" s="32"/>
      <c r="X65" s="32"/>
      <c r="Y65" s="32"/>
      <c r="Z65" s="32"/>
      <c r="AA65" s="32"/>
      <c r="AB65" s="32"/>
      <c r="AC65" s="32"/>
      <c r="AD65" s="29">
        <f t="shared" si="4"/>
        <v>0</v>
      </c>
      <c r="AE65" s="30"/>
      <c r="AF65" s="31"/>
    </row>
    <row r="66" spans="3:32" x14ac:dyDescent="0.55000000000000004">
      <c r="C66" s="43" t="s">
        <v>59</v>
      </c>
      <c r="D66" s="44"/>
      <c r="E66" s="44"/>
      <c r="F66" s="44"/>
      <c r="G66" s="44"/>
      <c r="H66" s="45"/>
      <c r="I66" s="29">
        <f>SUM(I59:K65)</f>
        <v>0</v>
      </c>
      <c r="J66" s="30"/>
      <c r="K66" s="31"/>
      <c r="L66" s="29">
        <f t="shared" ref="L66" si="5">SUM(L59:N65)</f>
        <v>2188000</v>
      </c>
      <c r="M66" s="30"/>
      <c r="N66" s="31"/>
      <c r="O66" s="29">
        <f t="shared" ref="O66" si="6">SUM(O59:Q65)</f>
        <v>0</v>
      </c>
      <c r="P66" s="30"/>
      <c r="Q66" s="31"/>
      <c r="R66" s="29">
        <f t="shared" ref="R66" si="7">SUM(R59:T65)</f>
        <v>0</v>
      </c>
      <c r="S66" s="30"/>
      <c r="T66" s="31"/>
      <c r="U66" s="29">
        <f t="shared" ref="U66" si="8">SUM(U59:W65)</f>
        <v>0</v>
      </c>
      <c r="V66" s="30"/>
      <c r="W66" s="31"/>
      <c r="X66" s="29">
        <f t="shared" ref="X66" si="9">SUM(X59:Z65)</f>
        <v>0</v>
      </c>
      <c r="Y66" s="30"/>
      <c r="Z66" s="31"/>
      <c r="AA66" s="29">
        <f t="shared" ref="AA66" si="10">SUM(AA59:AC65)</f>
        <v>0</v>
      </c>
      <c r="AB66" s="30"/>
      <c r="AC66" s="31"/>
      <c r="AD66" s="29">
        <f t="shared" ref="AD66" si="11">SUM(AD59:AF65)</f>
        <v>2188000</v>
      </c>
      <c r="AE66" s="30"/>
      <c r="AF66" s="31"/>
    </row>
    <row r="67" spans="3:32" x14ac:dyDescent="0.55000000000000004">
      <c r="I67" s="42" t="s">
        <v>71</v>
      </c>
      <c r="J67" s="42"/>
      <c r="K67" s="42"/>
      <c r="L67" s="42" t="s">
        <v>72</v>
      </c>
      <c r="M67" s="42"/>
      <c r="N67" s="42"/>
      <c r="R67" s="42" t="s">
        <v>73</v>
      </c>
      <c r="S67" s="42"/>
      <c r="T67" s="42"/>
      <c r="U67" s="42" t="s">
        <v>74</v>
      </c>
      <c r="V67" s="42"/>
      <c r="W67" s="42"/>
      <c r="AD67" s="42" t="s">
        <v>75</v>
      </c>
      <c r="AE67" s="42"/>
      <c r="AF67" s="42"/>
    </row>
    <row r="69" spans="3:32" x14ac:dyDescent="0.55000000000000004">
      <c r="C69" s="6" t="s">
        <v>50</v>
      </c>
      <c r="I69" s="6" t="s">
        <v>76</v>
      </c>
    </row>
    <row r="70" spans="3:32" ht="18.5" thickBot="1" x14ac:dyDescent="0.6">
      <c r="I70" s="6" t="s">
        <v>77</v>
      </c>
    </row>
    <row r="71" spans="3:32" ht="18.5" thickBot="1" x14ac:dyDescent="0.6">
      <c r="AA71" s="22">
        <f>IFERROR((ROUNDDOWN(F9*10/110*I66/AD66,0)+ROUNDDOWN(F9*10/110*I27*L66/AD66,0))+(ROUNDDOWN(F9*8/108*R66/AD66,0)+ROUNDDOWN(F9*8/108*I27*U66/AD66,0)),"")</f>
        <v>5297</v>
      </c>
      <c r="AB71" s="23"/>
      <c r="AC71" s="23"/>
      <c r="AD71" s="23"/>
      <c r="AE71" s="23"/>
      <c r="AF71" s="24"/>
    </row>
  </sheetData>
  <mergeCells count="175">
    <mergeCell ref="A5:E5"/>
    <mergeCell ref="F5:P5"/>
    <mergeCell ref="R5:V5"/>
    <mergeCell ref="W5:AD5"/>
    <mergeCell ref="A6:E6"/>
    <mergeCell ref="F6:P6"/>
    <mergeCell ref="R6:V6"/>
    <mergeCell ref="W6:AD6"/>
    <mergeCell ref="A1:AF1"/>
    <mergeCell ref="A2:AF2"/>
    <mergeCell ref="A4:E4"/>
    <mergeCell ref="F4:G4"/>
    <mergeCell ref="H4:I4"/>
    <mergeCell ref="K4:L4"/>
    <mergeCell ref="N4:O4"/>
    <mergeCell ref="W7:AD7"/>
    <mergeCell ref="A8:E8"/>
    <mergeCell ref="G8:O8"/>
    <mergeCell ref="R8:AD9"/>
    <mergeCell ref="A9:E9"/>
    <mergeCell ref="F9:O9"/>
    <mergeCell ref="A7:E7"/>
    <mergeCell ref="F7:G7"/>
    <mergeCell ref="H7:I7"/>
    <mergeCell ref="K7:L7"/>
    <mergeCell ref="N7:O7"/>
    <mergeCell ref="R7:V7"/>
    <mergeCell ref="I25:M25"/>
    <mergeCell ref="I27:N27"/>
    <mergeCell ref="AA33:AF33"/>
    <mergeCell ref="C38:H39"/>
    <mergeCell ref="I38:K39"/>
    <mergeCell ref="L38:N39"/>
    <mergeCell ref="O38:Q39"/>
    <mergeCell ref="R38:T39"/>
    <mergeCell ref="A11:AF11"/>
    <mergeCell ref="R14:Y14"/>
    <mergeCell ref="Z14:AE14"/>
    <mergeCell ref="Z16:AE16"/>
    <mergeCell ref="A20:AF20"/>
    <mergeCell ref="I24:M24"/>
    <mergeCell ref="C40:H40"/>
    <mergeCell ref="I40:K40"/>
    <mergeCell ref="L40:N40"/>
    <mergeCell ref="O40:Q40"/>
    <mergeCell ref="R40:T40"/>
    <mergeCell ref="C41:H41"/>
    <mergeCell ref="I41:K41"/>
    <mergeCell ref="L41:N41"/>
    <mergeCell ref="O41:Q41"/>
    <mergeCell ref="R41:T41"/>
    <mergeCell ref="C42:H42"/>
    <mergeCell ref="I42:K42"/>
    <mergeCell ref="L42:N42"/>
    <mergeCell ref="O42:Q42"/>
    <mergeCell ref="R42:T42"/>
    <mergeCell ref="C43:H43"/>
    <mergeCell ref="I43:K43"/>
    <mergeCell ref="L43:N43"/>
    <mergeCell ref="O43:Q43"/>
    <mergeCell ref="R43:T43"/>
    <mergeCell ref="C44:H44"/>
    <mergeCell ref="I44:K44"/>
    <mergeCell ref="L44:N44"/>
    <mergeCell ref="O44:Q44"/>
    <mergeCell ref="R44:T44"/>
    <mergeCell ref="C45:H45"/>
    <mergeCell ref="I45:K45"/>
    <mergeCell ref="L45:N45"/>
    <mergeCell ref="O45:Q45"/>
    <mergeCell ref="R45:T45"/>
    <mergeCell ref="AA56:AC58"/>
    <mergeCell ref="AD56:AF58"/>
    <mergeCell ref="C46:H46"/>
    <mergeCell ref="I46:K46"/>
    <mergeCell ref="L46:N46"/>
    <mergeCell ref="O46:Q46"/>
    <mergeCell ref="R46:T46"/>
    <mergeCell ref="C47:H47"/>
    <mergeCell ref="I47:K47"/>
    <mergeCell ref="L47:N47"/>
    <mergeCell ref="O47:Q47"/>
    <mergeCell ref="R47:T47"/>
    <mergeCell ref="I57:K58"/>
    <mergeCell ref="L57:N58"/>
    <mergeCell ref="O57:Q58"/>
    <mergeCell ref="R57:T58"/>
    <mergeCell ref="U57:W58"/>
    <mergeCell ref="X57:Z58"/>
    <mergeCell ref="I48:K48"/>
    <mergeCell ref="L48:N48"/>
    <mergeCell ref="O48:Q48"/>
    <mergeCell ref="R48:T48"/>
    <mergeCell ref="AA51:AF51"/>
    <mergeCell ref="C56:H58"/>
    <mergeCell ref="AA59:AC59"/>
    <mergeCell ref="AD59:AF59"/>
    <mergeCell ref="C60:H60"/>
    <mergeCell ref="I60:K60"/>
    <mergeCell ref="L60:N60"/>
    <mergeCell ref="O60:Q60"/>
    <mergeCell ref="R60:T60"/>
    <mergeCell ref="U60:W60"/>
    <mergeCell ref="X60:Z60"/>
    <mergeCell ref="C59:H59"/>
    <mergeCell ref="I59:K59"/>
    <mergeCell ref="L59:N59"/>
    <mergeCell ref="O59:Q59"/>
    <mergeCell ref="R59:T59"/>
    <mergeCell ref="U59:W59"/>
    <mergeCell ref="AA60:AC60"/>
    <mergeCell ref="AD60:AF60"/>
    <mergeCell ref="I56:Q56"/>
    <mergeCell ref="R56:Z56"/>
    <mergeCell ref="C61:H61"/>
    <mergeCell ref="I61:K61"/>
    <mergeCell ref="L61:N61"/>
    <mergeCell ref="O61:Q61"/>
    <mergeCell ref="R61:T61"/>
    <mergeCell ref="U61:W61"/>
    <mergeCell ref="X61:Z61"/>
    <mergeCell ref="X59:Z59"/>
    <mergeCell ref="AA61:AC61"/>
    <mergeCell ref="AD61:AF61"/>
    <mergeCell ref="C62:H62"/>
    <mergeCell ref="I62:K62"/>
    <mergeCell ref="L62:N62"/>
    <mergeCell ref="O62:Q62"/>
    <mergeCell ref="R62:T62"/>
    <mergeCell ref="U62:W62"/>
    <mergeCell ref="X62:Z62"/>
    <mergeCell ref="AA62:AC62"/>
    <mergeCell ref="AD62:AF62"/>
    <mergeCell ref="X63:Z63"/>
    <mergeCell ref="AA63:AC63"/>
    <mergeCell ref="AD63:AF63"/>
    <mergeCell ref="C64:H64"/>
    <mergeCell ref="I64:K64"/>
    <mergeCell ref="L64:N64"/>
    <mergeCell ref="O64:Q64"/>
    <mergeCell ref="R64:T64"/>
    <mergeCell ref="U64:W64"/>
    <mergeCell ref="X64:Z64"/>
    <mergeCell ref="C63:H63"/>
    <mergeCell ref="I63:K63"/>
    <mergeCell ref="L63:N63"/>
    <mergeCell ref="O63:Q63"/>
    <mergeCell ref="R63:T63"/>
    <mergeCell ref="U63:W63"/>
    <mergeCell ref="AA64:AC64"/>
    <mergeCell ref="AD64:AF64"/>
    <mergeCell ref="AD67:AF67"/>
    <mergeCell ref="AA71:AF71"/>
    <mergeCell ref="AD65:AF65"/>
    <mergeCell ref="C66:H66"/>
    <mergeCell ref="I66:K66"/>
    <mergeCell ref="L66:N66"/>
    <mergeCell ref="O66:Q66"/>
    <mergeCell ref="R66:T66"/>
    <mergeCell ref="U66:W66"/>
    <mergeCell ref="X66:Z66"/>
    <mergeCell ref="AA66:AC66"/>
    <mergeCell ref="AD66:AF66"/>
    <mergeCell ref="C65:H65"/>
    <mergeCell ref="I65:K65"/>
    <mergeCell ref="L65:N65"/>
    <mergeCell ref="O65:Q65"/>
    <mergeCell ref="R65:T65"/>
    <mergeCell ref="U65:W65"/>
    <mergeCell ref="X65:Z65"/>
    <mergeCell ref="AA65:AC65"/>
    <mergeCell ref="I67:K67"/>
    <mergeCell ref="L67:N67"/>
    <mergeCell ref="R67:T67"/>
    <mergeCell ref="U67:W67"/>
  </mergeCells>
  <phoneticPr fontId="3"/>
  <conditionalFormatting sqref="A14:A18 A31 A36 A54">
    <cfRule type="containsText" dxfId="0" priority="1" operator="containsText" text="複数選択不可">
      <formula>NOT(ISERROR(SEARCH("複数選択不可",A14)))</formula>
    </cfRule>
  </conditionalFormatting>
  <dataValidations count="1">
    <dataValidation type="list" allowBlank="1" showInputMessage="1" showErrorMessage="1" sqref="A14:A18 A31 A36 A54" xr:uid="{CAFA0F5E-AA75-49AE-851D-35E6A5EC714F}">
      <formula1>$AG$12</formula1>
    </dataValidation>
  </dataValidations>
  <pageMargins left="0.7" right="0.7" top="0.75" bottom="0.75" header="0.3" footer="0.3"/>
  <pageSetup paperSize="9" scale="55" fitToHeight="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35E84A-5D77-4E11-9734-6074966D65A2}">
  <dimension ref="A1"/>
  <sheetViews>
    <sheetView workbookViewId="0"/>
  </sheetViews>
  <sheetFormatPr defaultRowHeight="18" x14ac:dyDescent="0.55000000000000004"/>
  <sheetData/>
  <phoneticPr fontId="3"/>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6</vt:i4>
      </vt:variant>
    </vt:vector>
  </HeadingPairs>
  <TitlesOfParts>
    <vt:vector size="13" baseType="lpstr">
      <vt:lpstr>様式第１号</vt:lpstr>
      <vt:lpstr>入力用シート</vt:lpstr>
      <vt:lpstr>記載例１【返還なし】 (記載例)</vt:lpstr>
      <vt:lpstr>記載例２返還あり（全額控除等（課税売上割合95％以上）】</vt:lpstr>
      <vt:lpstr>記載例３【返還あり（一括比例配分方式）】  </vt:lpstr>
      <vt:lpstr>記載例４【返還あり（個別対応方式）】 </vt:lpstr>
      <vt:lpstr>Sheet3</vt:lpstr>
      <vt:lpstr>'記載例１【返還なし】 (記載例)'!Print_Area</vt:lpstr>
      <vt:lpstr>'記載例２返還あり（全額控除等（課税売上割合95％以上）】'!Print_Area</vt:lpstr>
      <vt:lpstr>'記載例３【返還あり（一括比例配分方式）】  '!Print_Area</vt:lpstr>
      <vt:lpstr>'記載例４【返還あり（個別対応方式）】 '!Print_Area</vt:lpstr>
      <vt:lpstr>入力用シート!Print_Area</vt:lpstr>
      <vt:lpstr>様式第１号!Print_Area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貝野　宗司</dc:creator>
  <cp:lastModifiedBy>伊原　巧</cp:lastModifiedBy>
  <cp:lastPrinted>2025-03-04T06:15:29Z</cp:lastPrinted>
  <dcterms:created xsi:type="dcterms:W3CDTF">2023-08-16T01:26:25Z</dcterms:created>
  <dcterms:modified xsi:type="dcterms:W3CDTF">2025-03-12T01:14:48Z</dcterms:modified>
</cp:coreProperties>
</file>